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أسعار المكملات" sheetId="1" state="visible" r:id="rId1"/>
    <sheet xmlns:r="http://schemas.openxmlformats.org/officeDocument/2006/relationships" name="إحصاءات وملخص" sheetId="2" state="visible" r:id="rId2"/>
    <sheet xmlns:r="http://schemas.openxmlformats.org/officeDocument/2006/relationships" name="سجل التغييرات السعرية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SAR&quot;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AAAACC"/>
      <sz val="10"/>
    </font>
    <font>
      <name val="Arial"/>
      <b val="1"/>
      <color rgb="00FFFFFF"/>
      <sz val="10"/>
    </font>
    <font>
      <name val="Arial"/>
      <b val="1"/>
      <sz val="10"/>
    </font>
    <font>
      <name val="Arial"/>
      <sz val="10"/>
    </font>
    <font>
      <name val="Arial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16213E"/>
      </patternFill>
    </fill>
    <fill>
      <patternFill patternType="solid">
        <fgColor rgb="00D4EDDA"/>
      </patternFill>
    </fill>
    <fill>
      <patternFill patternType="solid">
        <fgColor rgb="00F0F0FF"/>
      </patternFill>
    </fill>
    <fill>
      <patternFill patternType="solid">
        <fgColor rgb="00FCE4E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right" vertical="center" wrapText="1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4" fillId="5" borderId="1" pivotButton="0" quotePrefix="0" xfId="0"/>
    <xf numFmtId="1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7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35" customWidth="1" min="3" max="3"/>
    <col width="18" customWidth="1" min="4" max="4"/>
    <col width="14" customWidth="1" min="5" max="5"/>
    <col width="14" customWidth="1" min="6" max="6"/>
    <col width="14" customWidth="1" min="7" max="7"/>
    <col width="14" customWidth="1" min="8" max="8"/>
    <col width="16" customWidth="1" min="9" max="9"/>
    <col width="20" customWidth="1" min="10" max="10"/>
    <col width="30" customWidth="1" min="11" max="11"/>
  </cols>
  <sheetData>
    <row r="1" ht="36" customHeight="1">
      <c r="A1" s="1" t="inlineStr">
        <is>
          <t>سجل أسعار ومكونات مكملات فيصل الشغدلي</t>
        </is>
      </c>
    </row>
    <row r="2" ht="20" customHeight="1">
      <c r="A2" s="2" t="inlineStr">
        <is>
          <t>يُحدَّث تلقائياً عند إرسال صورة تحتوي على سعر أو مكونات | المصدر: iHerb | العملة: ريال سعودي (SAR)</t>
        </is>
      </c>
    </row>
    <row r="3" ht="28" customHeight="1">
      <c r="A3" s="3" t="inlineStr">
        <is>
          <t>Global ID</t>
        </is>
      </c>
      <c r="B3" s="3" t="inlineStr">
        <is>
          <t>الاسم (عربي)</t>
        </is>
      </c>
      <c r="C3" s="3" t="inlineStr">
        <is>
          <t>الاسم (إنجليزي)</t>
        </is>
      </c>
      <c r="D3" s="3" t="inlineStr">
        <is>
          <t>الشركة المصنعة</t>
        </is>
      </c>
      <c r="E3" s="3" t="inlineStr">
        <is>
          <t>السعر (SAR)</t>
        </is>
      </c>
      <c r="F3" s="3" t="inlineStr">
        <is>
          <t>سعر/serving</t>
        </is>
      </c>
      <c r="G3" s="3" t="inlineStr">
        <is>
          <t>الحجم</t>
        </is>
      </c>
      <c r="H3" s="3" t="inlineStr">
        <is>
          <t>تاريخ الشراء</t>
        </is>
      </c>
      <c r="I3" s="3" t="inlineStr">
        <is>
          <t>المصدر</t>
        </is>
      </c>
      <c r="J3" s="3" t="inlineStr">
        <is>
          <t>الحالة</t>
        </is>
      </c>
      <c r="K3" s="3" t="inlineStr">
        <is>
          <t>ملاحظات المكونات</t>
        </is>
      </c>
    </row>
    <row r="4" ht="32" customHeight="1">
      <c r="A4" s="4" t="inlineStr">
        <is>
          <t>G3 — A3</t>
        </is>
      </c>
      <c r="B4" s="5" t="inlineStr">
        <is>
          <t>أوميقا 3 المتقدم</t>
        </is>
      </c>
      <c r="C4" s="6" t="inlineStr">
        <is>
          <t>Super Omega-3 EPA/DHA + Olive Extract + Sesame Lignans</t>
        </is>
      </c>
      <c r="D4" s="6" t="inlineStr">
        <is>
          <t>Life Extension (LF)</t>
        </is>
      </c>
      <c r="E4" s="7" t="n">
        <v>122.87</v>
      </c>
      <c r="F4" s="7" t="n">
        <v>2.05</v>
      </c>
      <c r="G4" s="8" t="inlineStr">
        <is>
          <t>120 Softgel / 60 Serving</t>
        </is>
      </c>
      <c r="H4" s="8" t="inlineStr">
        <is>
          <t>14 يونيو 2026</t>
        </is>
      </c>
      <c r="I4" s="8" t="inlineStr">
        <is>
          <t>iHerb</t>
        </is>
      </c>
      <c r="J4" s="8" t="inlineStr">
        <is>
          <t>ثابت ✅</t>
        </is>
      </c>
      <c r="K4" s="6" t="inlineStr">
        <is>
          <t>EPA 700mg + DHA 500mg + Olive Extract 300mg (19.5mg polyphenols) + Sesame Lignan 10mg | 2 softgels/serving</t>
        </is>
      </c>
    </row>
    <row r="5" ht="20" customHeight="1">
      <c r="A5" s="9" t="inlineStr">
        <is>
          <t>← ستُضاف الإدخالات القادمة هنا تلقائياً عند إرسال صورة جديدة</t>
        </is>
      </c>
    </row>
    <row r="6" ht="32" customHeight="1">
      <c r="A6" s="8" t="inlineStr">
        <is>
          <t>B20</t>
        </is>
      </c>
      <c r="B6" s="6" t="inlineStr">
        <is>
          <t>دعم خلايا الدماغ</t>
        </is>
      </c>
      <c r="C6" s="6" t="inlineStr">
        <is>
          <t>Brain Cell Support Nootropic Focus Formula</t>
        </is>
      </c>
      <c r="D6" s="6" t="inlineStr">
        <is>
          <t>Metabolic Maintenance (ARG)</t>
        </is>
      </c>
      <c r="E6" s="7" t="n">
        <v>224.32</v>
      </c>
      <c r="F6" s="7" t="n">
        <v>7.48</v>
      </c>
      <c r="G6" s="8" t="inlineStr">
        <is>
          <t>60 Vegcap / 30 Serving</t>
        </is>
      </c>
      <c r="H6" s="8" t="inlineStr">
        <is>
          <t>11 مايو 2026</t>
        </is>
      </c>
      <c r="I6" s="8" t="inlineStr">
        <is>
          <t>iHerb</t>
        </is>
      </c>
      <c r="J6" s="8" t="inlineStr">
        <is>
          <t>ثابت ✅</t>
        </is>
      </c>
      <c r="K6" s="6" t="inlineStr">
        <is>
          <t>ALCAR 500mg + CDP-Choline 250mg + DMAE 100mg + Ginkgo 120mg + Gotu Kola 100mg | 2 كبسولة × فترتين (1+3)</t>
        </is>
      </c>
    </row>
    <row r="7" ht="32" customHeight="1">
      <c r="A7" s="16" t="inlineStr">
        <is>
          <t>L1</t>
        </is>
      </c>
      <c r="B7" s="17" t="inlineStr">
        <is>
          <t>بروبيوتيك يومي للحوامل</t>
        </is>
      </c>
      <c r="C7" s="17" t="inlineStr">
        <is>
          <t>Dr. Formulated Probiotics Once Daily Prenatal</t>
        </is>
      </c>
      <c r="D7" s="17" t="inlineStr">
        <is>
          <t>Garden of Life</t>
        </is>
      </c>
      <c r="E7" s="18" t="n">
        <v>126.27</v>
      </c>
      <c r="F7" s="18" t="n">
        <v>4.21</v>
      </c>
      <c r="G7" s="16" t="inlineStr">
        <is>
          <t>30 Vegcap / 30 Serving</t>
        </is>
      </c>
      <c r="H7" s="16" t="inlineStr">
        <is>
          <t>يونيو 2026</t>
        </is>
      </c>
      <c r="I7" s="16" t="inlineStr">
        <is>
          <t>iHerb</t>
        </is>
      </c>
      <c r="J7" s="16" t="inlineStr">
        <is>
          <t>ثابت ✅ — لولوة</t>
        </is>
      </c>
      <c r="K7" s="17" t="inlineStr">
        <is>
          <t>20 Billion CFU | 16 Probiotic Strains | للحوامل والمرضعات | بدون تبريد | Gluten/Dairy/Soy Free</t>
        </is>
      </c>
    </row>
  </sheetData>
  <mergeCells count="3">
    <mergeCell ref="A2:K2"/>
    <mergeCell ref="A1:K1"/>
    <mergeCell ref="A5:K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0" customWidth="1" min="3" max="3"/>
  </cols>
  <sheetData>
    <row r="1" ht="32" customHeight="1">
      <c r="A1" s="1" t="inlineStr">
        <is>
          <t>ملخص إحصائي — أسعار المكملات</t>
        </is>
      </c>
    </row>
    <row r="3" ht="22" customHeight="1">
      <c r="A3" s="10" t="inlineStr">
        <is>
          <t>إجمالي المكملات الموثقة</t>
        </is>
      </c>
      <c r="B3" s="11">
        <f>COUNTA('أسعار المكملات'!A4:A1000)</f>
        <v/>
      </c>
      <c r="C3" s="12" t="inlineStr">
        <is>
          <t>عدد</t>
        </is>
      </c>
    </row>
    <row r="4" ht="22" customHeight="1">
      <c r="A4" s="10" t="inlineStr">
        <is>
          <t>إجمالي الإنفاق الموثق (SAR)</t>
        </is>
      </c>
      <c r="B4" s="13">
        <f>SUMIF('أسعار المكملات'!J4:J1000,"*✅*",'أسعار المكملات'!E4:E1000)</f>
        <v/>
      </c>
      <c r="C4" s="12" t="inlineStr">
        <is>
          <t>ريال</t>
        </is>
      </c>
    </row>
    <row r="5" ht="22" customHeight="1">
      <c r="A5" s="10" t="inlineStr">
        <is>
          <t>أغلى مكمل (SAR)</t>
        </is>
      </c>
      <c r="B5" s="13">
        <f>MAX('أسعار المكملات'!E4:E1000)</f>
        <v/>
      </c>
      <c r="C5" s="12" t="inlineStr">
        <is>
          <t>ريال</t>
        </is>
      </c>
    </row>
    <row r="6" ht="22" customHeight="1">
      <c r="A6" s="10" t="inlineStr">
        <is>
          <t>أرخص مكمل (SAR)</t>
        </is>
      </c>
      <c r="B6" s="13">
        <f>MINIFS('أسعار المكملات'!E4:E1000,'أسعار المكملات'!E4:E1000,"&gt;0")</f>
        <v/>
      </c>
      <c r="C6" s="12" t="inlineStr">
        <is>
          <t>ريال</t>
        </is>
      </c>
    </row>
    <row r="7" ht="22" customHeight="1">
      <c r="A7" s="10" t="inlineStr">
        <is>
          <t>متوسط السعر (SAR)</t>
        </is>
      </c>
      <c r="B7" s="13">
        <f>AVERAGEIF('أسعار المكملات'!E4:E1000,"&gt;0")</f>
        <v/>
      </c>
      <c r="C7" s="12" t="inlineStr">
        <is>
          <t>ريال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6" customWidth="1" min="1" max="1"/>
    <col width="35" customWidth="1" min="2" max="2"/>
    <col width="14" customWidth="1" min="3" max="3"/>
    <col width="14" customWidth="1" min="4" max="4"/>
    <col width="14" customWidth="1" min="5" max="5"/>
    <col width="25" customWidth="1" min="6" max="6"/>
  </cols>
  <sheetData>
    <row r="1" ht="32" customHeight="1">
      <c r="A1" s="1" t="inlineStr">
        <is>
          <t>سجل تغييرات الأسعار عبر الزمن</t>
        </is>
      </c>
    </row>
    <row r="2" ht="24" customHeight="1">
      <c r="A2" s="3" t="inlineStr">
        <is>
          <t>التاريخ</t>
        </is>
      </c>
      <c r="B2" s="3" t="inlineStr">
        <is>
          <t>المكمل</t>
        </is>
      </c>
      <c r="C2" s="3" t="inlineStr">
        <is>
          <t>السعر القديم</t>
        </is>
      </c>
      <c r="D2" s="3" t="inlineStr">
        <is>
          <t>السعر الجديد</t>
        </is>
      </c>
      <c r="E2" s="3" t="inlineStr">
        <is>
          <t>الفرق</t>
        </is>
      </c>
      <c r="F2" s="3" t="inlineStr">
        <is>
          <t>المصدر</t>
        </is>
      </c>
    </row>
    <row r="3" ht="22" customHeight="1">
      <c r="A3" s="12" t="inlineStr">
        <is>
          <t>14 يونيو 2026</t>
        </is>
      </c>
      <c r="B3" s="14" t="inlineStr">
        <is>
          <t>Super Omega-3 — Life Extension</t>
        </is>
      </c>
      <c r="C3" s="15" t="n">
        <v>0</v>
      </c>
      <c r="D3" s="15" t="n">
        <v>122.87</v>
      </c>
      <c r="E3" s="15" t="n">
        <v>122.87</v>
      </c>
      <c r="F3" s="14" t="inlineStr">
        <is>
          <t>iHerb — أول شراء موثق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2026-06-16T08:45:23Z</dcterms:created>
  <dcterms:modified xmlns:dcterms="http://purl.org/dc/terms/" xmlns:xsi="http://www.w3.org/2001/XMLSchema-instance" xsi:type="dcterms:W3CDTF">2026-06-17T17:58:26Z</dcterms:modified>
</cp:coreProperties>
</file>