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الفترة الأولى" sheetId="1" state="visible" r:id="rId1"/>
    <sheet xmlns:r="http://schemas.openxmlformats.org/officeDocument/2006/relationships" name="سجل الأحداث" sheetId="2" state="visible" r:id="rId2"/>
    <sheet xmlns:r="http://schemas.openxmlformats.org/officeDocument/2006/relationships" name="ملخص إحصائي" sheetId="3" state="visible" r:id="rId3"/>
    <sheet xmlns:r="http://schemas.openxmlformats.org/officeDocument/2006/relationships" name="بروتوكول ما قبل النوم" sheetId="4" state="visible" r:id="rId4"/>
    <sheet xmlns:r="http://schemas.openxmlformats.org/officeDocument/2006/relationships" name="المخزن التاريخي" sheetId="5" state="visible" r:id="rId5"/>
    <sheet xmlns:r="http://schemas.openxmlformats.org/officeDocument/2006/relationships" name="ملاحظات ثابتة" sheetId="6" state="visible" r:id="rId6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9">
    <font>
      <name val="Calibri"/>
      <family val="2"/>
      <color theme="1"/>
      <sz val="11"/>
      <scheme val="minor"/>
    </font>
    <font>
      <name val="Arial"/>
      <b val="1"/>
      <color rgb="00FFFFFF"/>
      <sz val="13"/>
    </font>
    <font>
      <name val="Arial"/>
      <b val="1"/>
      <color rgb="00FFFFFF"/>
      <sz val="11"/>
    </font>
    <font>
      <name val="Arial"/>
      <sz val="10"/>
    </font>
    <font>
      <name val="Arial"/>
      <b val="1"/>
      <sz val="10"/>
    </font>
    <font>
      <name val="Arial"/>
      <b val="1"/>
      <color rgb="00FFFFFF"/>
      <sz val="10"/>
    </font>
    <font>
      <name val="Arial"/>
      <b val="1"/>
      <color rgb="00FFFFFF"/>
      <sz val="12"/>
    </font>
    <font>
      <name val="Arial"/>
      <b val="1"/>
      <sz val="11"/>
    </font>
    <font>
      <name val="Arial"/>
      <sz val="11"/>
    </font>
  </fonts>
  <fills count="2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6A0572"/>
      </patternFill>
    </fill>
    <fill>
      <patternFill patternType="solid">
        <fgColor rgb="00F3E5F5"/>
      </patternFill>
    </fill>
    <fill>
      <patternFill patternType="solid">
        <fgColor rgb="00FFE0B2"/>
      </patternFill>
    </fill>
    <fill>
      <patternFill patternType="solid">
        <fgColor rgb="00FDECEA"/>
      </patternFill>
    </fill>
    <fill>
      <patternFill patternType="solid">
        <fgColor rgb="002E86AB"/>
      </patternFill>
    </fill>
    <fill>
      <patternFill patternType="solid">
        <fgColor rgb="00D6E4F0"/>
      </patternFill>
    </fill>
    <fill>
      <patternFill patternType="solid">
        <fgColor rgb="00FFF9C4"/>
      </patternFill>
    </fill>
    <fill>
      <patternFill patternType="solid">
        <fgColor rgb="0027AE60"/>
      </patternFill>
    </fill>
    <fill>
      <patternFill patternType="solid">
        <fgColor rgb="00E8F5E9"/>
      </patternFill>
    </fill>
    <fill>
      <patternFill patternType="solid">
        <fgColor rgb="00E65100"/>
      </patternFill>
    </fill>
    <fill>
      <patternFill patternType="solid">
        <fgColor rgb="00FFF3E0"/>
      </patternFill>
    </fill>
    <fill>
      <patternFill patternType="solid">
        <fgColor rgb="00FFFFFF"/>
      </patternFill>
    </fill>
    <fill>
      <patternFill patternType="solid">
        <fgColor rgb="00F5F5F5"/>
      </patternFill>
    </fill>
    <fill>
      <patternFill patternType="solid">
        <fgColor rgb="001A5276"/>
      </patternFill>
    </fill>
    <fill>
      <patternFill patternType="solid">
        <fgColor rgb="00D6EAF8"/>
      </patternFill>
    </fill>
    <fill>
      <patternFill patternType="solid">
        <fgColor rgb="00784212"/>
      </patternFill>
    </fill>
    <fill>
      <patternFill patternType="solid">
        <fgColor rgb="00FAD7A0"/>
      </patternFill>
    </fill>
    <fill>
      <patternFill patternType="solid">
        <fgColor rgb="00D4EDDA"/>
      </patternFill>
    </fill>
    <fill>
      <patternFill patternType="solid">
        <fgColor rgb="00FFF3CD"/>
      </patternFill>
    </fill>
    <fill>
      <patternFill patternType="solid">
        <fgColor rgb="001A1A2E"/>
      </patternFill>
    </fill>
    <fill>
      <patternFill patternType="solid">
        <fgColor rgb="00F8FFF8"/>
      </patternFill>
    </fill>
  </fills>
  <borders count="2">
    <border>
      <left/>
      <right/>
      <top/>
      <bottom/>
      <diagonal/>
    </border>
    <border>
      <left style="thin">
        <color rgb="00CCCCCC"/>
      </left>
      <right style="thin">
        <color rgb="00CCCCCC"/>
      </right>
      <top style="thin">
        <color rgb="00CCCCCC"/>
      </top>
      <bottom style="thin">
        <color rgb="00CCCCCC"/>
      </bottom>
    </border>
  </borders>
  <cellStyleXfs count="1">
    <xf numFmtId="0" fontId="0" fillId="0" borderId="0"/>
  </cellStyleXfs>
  <cellXfs count="43">
    <xf numFmtId="0" fontId="0" fillId="0" borderId="0" pivotButton="0" quotePrefix="0" xfId="0"/>
    <xf numFmtId="0" fontId="1" fillId="2" borderId="0" applyAlignment="1" pivotButton="0" quotePrefix="0" xfId="0">
      <alignment horizontal="center" vertical="center" wrapText="1"/>
    </xf>
    <xf numFmtId="0" fontId="2" fillId="2" borderId="1" applyAlignment="1" pivotButton="0" quotePrefix="0" xfId="0">
      <alignment horizontal="center" vertical="center" wrapText="1"/>
    </xf>
    <xf numFmtId="0" fontId="2" fillId="3" borderId="0" applyAlignment="1" pivotButton="0" quotePrefix="0" xfId="0">
      <alignment horizontal="center" vertical="center" wrapText="1"/>
    </xf>
    <xf numFmtId="0" fontId="3" fillId="4" borderId="1" applyAlignment="1" pivotButton="0" quotePrefix="0" xfId="0">
      <alignment horizontal="center" vertical="center" wrapText="1"/>
    </xf>
    <xf numFmtId="0" fontId="3" fillId="4" borderId="1" applyAlignment="1" pivotButton="0" quotePrefix="0" xfId="0">
      <alignment horizontal="left" vertical="center" wrapText="1"/>
    </xf>
    <xf numFmtId="0" fontId="3" fillId="5" borderId="1" applyAlignment="1" pivotButton="0" quotePrefix="0" xfId="0">
      <alignment horizontal="center" vertical="center" wrapText="1"/>
    </xf>
    <xf numFmtId="0" fontId="3" fillId="5" borderId="1" applyAlignment="1" pivotButton="0" quotePrefix="0" xfId="0">
      <alignment horizontal="left" vertical="center" wrapText="1"/>
    </xf>
    <xf numFmtId="0" fontId="3" fillId="6" borderId="1" applyAlignment="1" pivotButton="0" quotePrefix="0" xfId="0">
      <alignment horizontal="center" vertical="center" wrapText="1"/>
    </xf>
    <xf numFmtId="0" fontId="3" fillId="6" borderId="1" applyAlignment="1" pivotButton="0" quotePrefix="0" xfId="0">
      <alignment horizontal="left" vertical="center" wrapText="1"/>
    </xf>
    <xf numFmtId="0" fontId="2" fillId="7" borderId="0" applyAlignment="1" pivotButton="0" quotePrefix="0" xfId="0">
      <alignment horizontal="center" vertical="center" wrapText="1"/>
    </xf>
    <xf numFmtId="0" fontId="3" fillId="8" borderId="1" applyAlignment="1" pivotButton="0" quotePrefix="0" xfId="0">
      <alignment horizontal="center" vertical="center" wrapText="1"/>
    </xf>
    <xf numFmtId="0" fontId="3" fillId="8" borderId="1" applyAlignment="1" pivotButton="0" quotePrefix="0" xfId="0">
      <alignment horizontal="left" vertical="center" wrapText="1"/>
    </xf>
    <xf numFmtId="0" fontId="3" fillId="9" borderId="1" applyAlignment="1" pivotButton="0" quotePrefix="0" xfId="0">
      <alignment horizontal="center" vertical="center" wrapText="1"/>
    </xf>
    <xf numFmtId="0" fontId="3" fillId="9" borderId="1" applyAlignment="1" pivotButton="0" quotePrefix="0" xfId="0">
      <alignment horizontal="left" vertical="center" wrapText="1"/>
    </xf>
    <xf numFmtId="0" fontId="2" fillId="10" borderId="0" applyAlignment="1" pivotButton="0" quotePrefix="0" xfId="0">
      <alignment horizontal="center" vertical="center" wrapText="1"/>
    </xf>
    <xf numFmtId="0" fontId="3" fillId="11" borderId="1" applyAlignment="1" pivotButton="0" quotePrefix="0" xfId="0">
      <alignment horizontal="center" vertical="center" wrapText="1"/>
    </xf>
    <xf numFmtId="0" fontId="3" fillId="11" borderId="1" applyAlignment="1" pivotButton="0" quotePrefix="0" xfId="0">
      <alignment horizontal="left" vertical="center" wrapText="1"/>
    </xf>
    <xf numFmtId="0" fontId="1" fillId="12" borderId="0" applyAlignment="1" pivotButton="0" quotePrefix="0" xfId="0">
      <alignment horizontal="center" vertical="center" wrapText="1"/>
    </xf>
    <xf numFmtId="0" fontId="2" fillId="12" borderId="1" applyAlignment="1" pivotButton="0" quotePrefix="0" xfId="0">
      <alignment horizontal="center" vertical="center" wrapText="1"/>
    </xf>
    <xf numFmtId="0" fontId="3" fillId="13" borderId="1" applyAlignment="1" pivotButton="0" quotePrefix="0" xfId="0">
      <alignment horizontal="center" vertical="center" wrapText="1"/>
    </xf>
    <xf numFmtId="0" fontId="3" fillId="13" borderId="1" applyAlignment="1" pivotButton="0" quotePrefix="0" xfId="0">
      <alignment horizontal="left" vertical="center" wrapText="1"/>
    </xf>
    <xf numFmtId="0" fontId="3" fillId="14" borderId="1" pivotButton="0" quotePrefix="0" xfId="0"/>
    <xf numFmtId="0" fontId="4" fillId="0" borderId="1" applyAlignment="1" pivotButton="0" quotePrefix="0" xfId="0">
      <alignment horizontal="center" vertical="center" wrapText="1"/>
    </xf>
    <xf numFmtId="0" fontId="3" fillId="0" borderId="1" pivotButton="0" quotePrefix="0" xfId="0"/>
    <xf numFmtId="0" fontId="3" fillId="15" borderId="1" pivotButton="0" quotePrefix="0" xfId="0"/>
    <xf numFmtId="0" fontId="1" fillId="16" borderId="0" applyAlignment="1" pivotButton="0" quotePrefix="0" xfId="0">
      <alignment horizontal="center" vertical="center" wrapText="1"/>
    </xf>
    <xf numFmtId="0" fontId="5" fillId="2" borderId="1" applyAlignment="1" pivotButton="0" quotePrefix="0" xfId="0">
      <alignment horizontal="center" vertical="center" wrapText="1"/>
    </xf>
    <xf numFmtId="0" fontId="2" fillId="16" borderId="0" applyAlignment="1" pivotButton="0" quotePrefix="0" xfId="0">
      <alignment horizontal="center" vertical="center" wrapText="1"/>
    </xf>
    <xf numFmtId="0" fontId="3" fillId="17" borderId="1" applyAlignment="1" pivotButton="0" quotePrefix="0" xfId="0">
      <alignment horizontal="center" vertical="center" wrapText="1"/>
    </xf>
    <xf numFmtId="0" fontId="3" fillId="17" borderId="1" applyAlignment="1" pivotButton="0" quotePrefix="0" xfId="0">
      <alignment horizontal="left" vertical="center" wrapText="1"/>
    </xf>
    <xf numFmtId="0" fontId="1" fillId="18" borderId="0" applyAlignment="1" pivotButton="0" quotePrefix="0" xfId="0">
      <alignment horizontal="center" vertical="center" wrapText="1"/>
    </xf>
    <xf numFmtId="0" fontId="5" fillId="18" borderId="1" applyAlignment="1" pivotButton="0" quotePrefix="0" xfId="0">
      <alignment horizontal="center" vertical="center" wrapText="1"/>
    </xf>
    <xf numFmtId="0" fontId="3" fillId="19" borderId="1" applyAlignment="1" pivotButton="0" quotePrefix="0" xfId="0">
      <alignment horizontal="center" vertical="center" wrapText="1"/>
    </xf>
    <xf numFmtId="0" fontId="3" fillId="19" borderId="1" applyAlignment="1" pivotButton="0" quotePrefix="0" xfId="0">
      <alignment horizontal="left" vertical="center" wrapText="1"/>
    </xf>
    <xf numFmtId="0" fontId="3" fillId="20" borderId="1" applyAlignment="1" pivotButton="0" quotePrefix="0" xfId="0">
      <alignment horizontal="center" vertical="center" wrapText="1"/>
    </xf>
    <xf numFmtId="0" fontId="3" fillId="20" borderId="1" applyAlignment="1" pivotButton="0" quotePrefix="0" xfId="0">
      <alignment horizontal="left" vertical="center" wrapText="1"/>
    </xf>
    <xf numFmtId="0" fontId="3" fillId="21" borderId="1" applyAlignment="1" pivotButton="0" quotePrefix="0" xfId="0">
      <alignment horizontal="center" vertical="center" wrapText="1"/>
    </xf>
    <xf numFmtId="0" fontId="3" fillId="21" borderId="1" applyAlignment="1" pivotButton="0" quotePrefix="0" xfId="0">
      <alignment horizontal="left" vertical="center" wrapText="1"/>
    </xf>
    <xf numFmtId="0" fontId="6" fillId="22" borderId="0" applyAlignment="1" pivotButton="0" quotePrefix="0" xfId="0">
      <alignment horizontal="center" vertical="center" wrapText="1"/>
    </xf>
    <xf numFmtId="0" fontId="2" fillId="22" borderId="1" applyAlignment="1" pivotButton="0" quotePrefix="0" xfId="0">
      <alignment horizontal="center" vertical="center" wrapText="1"/>
    </xf>
    <xf numFmtId="0" fontId="7" fillId="20" borderId="1" applyAlignment="1" pivotButton="0" quotePrefix="0" xfId="0">
      <alignment horizontal="center" vertical="center" wrapText="1"/>
    </xf>
    <xf numFmtId="0" fontId="8" fillId="23" borderId="1" applyAlignment="1" pivotButton="0" quotePrefix="0" xfId="0">
      <alignment horizontal="right"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43"/>
  <sheetViews>
    <sheetView workbookViewId="0">
      <pane ySplit="2" topLeftCell="A3" activePane="bottomLeft" state="frozen"/>
      <selection pane="bottomLeft" activeCell="A1" sqref="A1"/>
    </sheetView>
  </sheetViews>
  <sheetFormatPr baseColWidth="8" defaultRowHeight="15"/>
  <cols>
    <col width="12" customWidth="1" min="1" max="1"/>
    <col width="14" customWidth="1" min="2" max="2"/>
    <col width="50" customWidth="1" min="3" max="3"/>
    <col width="18" customWidth="1" min="4" max="4"/>
    <col width="22" customWidth="1" min="5" max="5"/>
    <col width="20" customWidth="1" min="6" max="6"/>
    <col width="35" customWidth="1" min="7" max="7"/>
  </cols>
  <sheetData>
    <row r="1" ht="28" customHeight="1">
      <c r="A1" s="1" t="inlineStr">
        <is>
          <t>الفترة الأولى — 10:00 ص</t>
        </is>
      </c>
    </row>
    <row r="2" ht="22" customHeight="1">
      <c r="A2" s="2" t="inlineStr">
        <is>
          <t>Global ID</t>
        </is>
      </c>
      <c r="B2" s="2" t="inlineStr">
        <is>
          <t>#</t>
        </is>
      </c>
      <c r="C2" s="2" t="inlineStr">
        <is>
          <t>المكمل</t>
        </is>
      </c>
      <c r="D2" s="2" t="inlineStr">
        <is>
          <t>الجرعة</t>
        </is>
      </c>
      <c r="E2" s="2" t="inlineStr">
        <is>
          <t>الحالة</t>
        </is>
      </c>
      <c r="F2" s="2" t="inlineStr">
        <is>
          <t>ملاحظات</t>
        </is>
      </c>
    </row>
    <row r="3" ht="22" customHeight="1">
      <c r="A3" s="3" t="inlineStr">
        <is>
          <t>فيتامينات ومكملات خاصة (Special Supps &amp; Vitamins)</t>
        </is>
      </c>
    </row>
    <row r="4" ht="20" customHeight="1">
      <c r="A4" s="4" t="inlineStr">
        <is>
          <t>S1</t>
        </is>
      </c>
      <c r="B4" s="4" t="inlineStr">
        <is>
          <t>S1</t>
        </is>
      </c>
      <c r="C4" s="5" t="inlineStr">
        <is>
          <t>Modafinil</t>
        </is>
      </c>
      <c r="D4" s="4" t="inlineStr">
        <is>
          <t>200 مج</t>
        </is>
      </c>
      <c r="E4" s="4" t="inlineStr">
        <is>
          <t>ثابت</t>
        </is>
      </c>
      <c r="F4" s="5" t="inlineStr">
        <is>
          <t>على معدة فارغة — أول الصحوة</t>
        </is>
      </c>
    </row>
    <row r="5" ht="20" customHeight="1">
      <c r="A5" s="4" t="inlineStr">
        <is>
          <t>S2</t>
        </is>
      </c>
      <c r="B5" s="4" t="inlineStr">
        <is>
          <t>S2</t>
        </is>
      </c>
      <c r="C5" s="5" t="inlineStr">
        <is>
          <t>Piracetam</t>
        </is>
      </c>
      <c r="D5" s="4" t="inlineStr">
        <is>
          <t>1200 مج</t>
        </is>
      </c>
      <c r="E5" s="4" t="inlineStr">
        <is>
          <t>ثابت</t>
        </is>
      </c>
      <c r="F5" s="5" t="inlineStr">
        <is>
          <t>الفترة 1 و3 — موقوف مؤقتاً لنفاذ Alpha GPC</t>
        </is>
      </c>
    </row>
    <row r="6" ht="20" customHeight="1">
      <c r="A6" s="4" t="inlineStr">
        <is>
          <t>S3</t>
        </is>
      </c>
      <c r="B6" s="4" t="inlineStr">
        <is>
          <t>S3</t>
        </is>
      </c>
      <c r="C6" s="5" t="inlineStr">
        <is>
          <t>Noopept</t>
        </is>
      </c>
      <c r="D6" s="4" t="inlineStr">
        <is>
          <t>10 مج</t>
        </is>
      </c>
      <c r="E6" s="4" t="inlineStr">
        <is>
          <t>موقوف مؤقتاً — نفذت الكمية ← أُعيد مساءً 17 يونيو</t>
        </is>
      </c>
      <c r="F6" s="5" t="inlineStr">
        <is>
          <t>كل فترة — موقوف مؤقتاً لنفاذ Alpha GPC</t>
        </is>
      </c>
    </row>
    <row r="7" ht="20" customHeight="1">
      <c r="A7" s="6" t="inlineStr">
        <is>
          <t>S4</t>
        </is>
      </c>
      <c r="B7" s="6" t="inlineStr">
        <is>
          <t>S4</t>
        </is>
      </c>
      <c r="C7" s="7" t="inlineStr">
        <is>
          <t>Pramiracetam</t>
        </is>
      </c>
      <c r="D7" s="6" t="inlineStr">
        <is>
          <t>600 مج</t>
        </is>
      </c>
      <c r="E7" s="6" t="inlineStr">
        <is>
          <t>غير متوفر في السوق ⚠️</t>
        </is>
      </c>
      <c r="F7" s="7" t="inlineStr">
        <is>
          <t>مدوّن للمرجعية</t>
        </is>
      </c>
    </row>
    <row r="8" ht="20" customHeight="1">
      <c r="A8" s="6" t="inlineStr">
        <is>
          <t>S5</t>
        </is>
      </c>
      <c r="B8" s="6" t="inlineStr">
        <is>
          <t>S5</t>
        </is>
      </c>
      <c r="C8" s="7" t="inlineStr">
        <is>
          <t>Phenylpiracetam</t>
        </is>
      </c>
      <c r="D8" s="6" t="inlineStr">
        <is>
          <t>حسب المنتج</t>
        </is>
      </c>
      <c r="E8" s="6" t="inlineStr">
        <is>
          <t>نفذت الكمية ⚠️</t>
        </is>
      </c>
      <c r="F8" s="7" t="inlineStr"/>
    </row>
    <row r="9" ht="20" customHeight="1">
      <c r="A9" s="8" t="inlineStr">
        <is>
          <t>S6</t>
        </is>
      </c>
      <c r="B9" s="8" t="inlineStr">
        <is>
          <t>S6</t>
        </is>
      </c>
      <c r="C9" s="9" t="inlineStr">
        <is>
          <t>Clarinase</t>
        </is>
      </c>
      <c r="D9" s="8" t="inlineStr">
        <is>
          <t>حسب المنتج</t>
        </is>
      </c>
      <c r="E9" s="8" t="inlineStr">
        <is>
          <t>موقوف ⚠️</t>
        </is>
      </c>
      <c r="F9" s="9" t="inlineStr">
        <is>
          <t>أوقف في 14 يونيو 2026</t>
        </is>
      </c>
    </row>
    <row r="10" ht="22" customHeight="1">
      <c r="A10" s="10" t="inlineStr">
        <is>
          <t>مجموعة A — قبل الأكل (Empty Stomach)</t>
        </is>
      </c>
    </row>
    <row r="11" ht="20" customHeight="1">
      <c r="A11" s="11" t="inlineStr">
        <is>
          <t>G1</t>
        </is>
      </c>
      <c r="B11" s="11" t="inlineStr">
        <is>
          <t>1 — A1</t>
        </is>
      </c>
      <c r="C11" s="12" t="inlineStr">
        <is>
          <t>Guarana Energizer</t>
        </is>
      </c>
      <c r="D11" s="11" t="inlineStr">
        <is>
          <t>حسب المنتج</t>
        </is>
      </c>
      <c r="E11" s="11" t="inlineStr">
        <is>
          <t>ثابت</t>
        </is>
      </c>
      <c r="F11" s="12" t="inlineStr"/>
    </row>
    <row r="12" ht="20" customHeight="1">
      <c r="A12" s="11" t="inlineStr">
        <is>
          <t>G2</t>
        </is>
      </c>
      <c r="B12" s="11" t="inlineStr">
        <is>
          <t>2 — A2</t>
        </is>
      </c>
      <c r="C12" s="12" t="inlineStr">
        <is>
          <t>تورين</t>
        </is>
      </c>
      <c r="D12" s="11" t="inlineStr">
        <is>
          <t>1000 مج</t>
        </is>
      </c>
      <c r="E12" s="11" t="inlineStr">
        <is>
          <t>ثابت</t>
        </is>
      </c>
      <c r="F12" s="12" t="inlineStr"/>
    </row>
    <row r="13" ht="20" customHeight="1">
      <c r="A13" s="11" t="inlineStr">
        <is>
          <t>G3</t>
        </is>
      </c>
      <c r="B13" s="11" t="inlineStr">
        <is>
          <t>3 — A3</t>
        </is>
      </c>
      <c r="C13" s="12" t="inlineStr">
        <is>
          <t>Super Omega-3 — LF</t>
        </is>
      </c>
      <c r="D13" s="11" t="inlineStr">
        <is>
          <t>حسب المنتج</t>
        </is>
      </c>
      <c r="E13" s="11" t="inlineStr">
        <is>
          <t>ثابت</t>
        </is>
      </c>
      <c r="F13" s="12" t="inlineStr"/>
    </row>
    <row r="14" ht="20" customHeight="1">
      <c r="A14" s="11" t="inlineStr">
        <is>
          <t>G4</t>
        </is>
      </c>
      <c r="B14" s="11" t="inlineStr">
        <is>
          <t>4 — A4</t>
        </is>
      </c>
      <c r="C14" s="12" t="inlineStr">
        <is>
          <t>سيترولين</t>
        </is>
      </c>
      <c r="D14" s="11" t="inlineStr">
        <is>
          <t>حسب المنتج</t>
        </is>
      </c>
      <c r="E14" s="11" t="inlineStr">
        <is>
          <t>ثابت</t>
        </is>
      </c>
      <c r="F14" s="12" t="inlineStr"/>
    </row>
    <row r="15" ht="20" customHeight="1">
      <c r="A15" s="11" t="inlineStr">
        <is>
          <t>G5</t>
        </is>
      </c>
      <c r="B15" s="11" t="inlineStr">
        <is>
          <t>5 — A5</t>
        </is>
      </c>
      <c r="C15" s="12" t="inlineStr">
        <is>
          <t>أرجينين</t>
        </is>
      </c>
      <c r="D15" s="11" t="inlineStr">
        <is>
          <t>حسب المنتج</t>
        </is>
      </c>
      <c r="E15" s="11" t="inlineStr">
        <is>
          <t>ثابت</t>
        </is>
      </c>
      <c r="F15" s="12" t="inlineStr"/>
    </row>
    <row r="16" ht="20" customHeight="1">
      <c r="A16" s="11" t="inlineStr">
        <is>
          <t>G6</t>
        </is>
      </c>
      <c r="B16" s="11" t="inlineStr">
        <is>
          <t>6 — A6</t>
        </is>
      </c>
      <c r="C16" s="12" t="inlineStr">
        <is>
          <t>Build-XT (PeakO2)</t>
        </is>
      </c>
      <c r="D16" s="11" t="inlineStr">
        <is>
          <t>حسب المنتج</t>
        </is>
      </c>
      <c r="E16" s="11" t="inlineStr">
        <is>
          <t>ثابت</t>
        </is>
      </c>
      <c r="F16" s="12" t="inlineStr"/>
    </row>
    <row r="17" ht="20" customHeight="1">
      <c r="A17" s="13" t="inlineStr">
        <is>
          <t>G7</t>
        </is>
      </c>
      <c r="B17" s="13" t="inlineStr">
        <is>
          <t>7 — A7</t>
        </is>
      </c>
      <c r="C17" s="14" t="inlineStr">
        <is>
          <t>تايروسين</t>
        </is>
      </c>
      <c r="D17" s="13" t="inlineStr">
        <is>
          <t>500 مج</t>
        </is>
      </c>
      <c r="E17" s="13" t="inlineStr">
        <is>
          <t>متغير</t>
        </is>
      </c>
      <c r="F17" s="14" t="inlineStr">
        <is>
          <t>مجموعة دوبامينيرجيك</t>
        </is>
      </c>
    </row>
    <row r="18" ht="20" customHeight="1">
      <c r="A18" s="13" t="inlineStr">
        <is>
          <t>G8</t>
        </is>
      </c>
      <c r="B18" s="13" t="inlineStr">
        <is>
          <t>8 — A8</t>
        </is>
      </c>
      <c r="C18" s="14" t="inlineStr">
        <is>
          <t>دوبا ماكونا</t>
        </is>
      </c>
      <c r="D18" s="13" t="inlineStr">
        <is>
          <t>4 كبسولات</t>
        </is>
      </c>
      <c r="E18" s="13" t="inlineStr">
        <is>
          <t>متغير</t>
        </is>
      </c>
      <c r="F18" s="14" t="inlineStr">
        <is>
          <t>مجموعة دوبامينيرجيك</t>
        </is>
      </c>
    </row>
    <row r="19" ht="20" customHeight="1">
      <c r="A19" s="13" t="inlineStr">
        <is>
          <t>G9</t>
        </is>
      </c>
      <c r="B19" s="13" t="inlineStr">
        <is>
          <t>9 — A9</t>
        </is>
      </c>
      <c r="C19" s="14" t="inlineStr">
        <is>
          <t>Dopa Boost — Designs for Life</t>
        </is>
      </c>
      <c r="D19" s="13" t="inlineStr">
        <is>
          <t>2 كبسولات</t>
        </is>
      </c>
      <c r="E19" s="13" t="inlineStr">
        <is>
          <t>متغير</t>
        </is>
      </c>
      <c r="F19" s="14" t="inlineStr">
        <is>
          <t>مجموعة دوبامينيرجيك</t>
        </is>
      </c>
    </row>
    <row r="20" ht="20" customHeight="1">
      <c r="A20" s="11" t="inlineStr">
        <is>
          <t>G10</t>
        </is>
      </c>
      <c r="B20" s="11" t="inlineStr">
        <is>
          <t>10 — A10</t>
        </is>
      </c>
      <c r="C20" s="12" t="inlineStr">
        <is>
          <t>5-HTP (مصدر سيروتونين)</t>
        </is>
      </c>
      <c r="D20" s="11" t="inlineStr">
        <is>
          <t>50 مج</t>
        </is>
      </c>
      <c r="E20" s="11" t="inlineStr">
        <is>
          <t>ثابت</t>
        </is>
      </c>
      <c r="F20" s="12" t="inlineStr">
        <is>
          <t>الفترات 1 و2 و3 فقط</t>
        </is>
      </c>
    </row>
    <row r="21" ht="22" customHeight="1">
      <c r="A21" s="15" t="inlineStr">
        <is>
          <t>مجموعة B — بعد الأكل (After Meal)</t>
        </is>
      </c>
    </row>
    <row r="22" ht="20" customHeight="1">
      <c r="A22" s="16" t="inlineStr">
        <is>
          <t>G11</t>
        </is>
      </c>
      <c r="B22" s="16" t="inlineStr">
        <is>
          <t>1 — B1</t>
        </is>
      </c>
      <c r="C22" s="17" t="inlineStr">
        <is>
          <t>مغنيسيوم سيترات</t>
        </is>
      </c>
      <c r="D22" s="16" t="inlineStr">
        <is>
          <t>حسب المنتج</t>
        </is>
      </c>
      <c r="E22" s="16" t="inlineStr">
        <is>
          <t>ثابت</t>
        </is>
      </c>
      <c r="F22" s="17" t="inlineStr"/>
    </row>
    <row r="23" ht="20" customHeight="1">
      <c r="A23" s="16" t="inlineStr">
        <is>
          <t>G12</t>
        </is>
      </c>
      <c r="B23" s="16" t="inlineStr">
        <is>
          <t>2 — B2</t>
        </is>
      </c>
      <c r="C23" s="17" t="inlineStr">
        <is>
          <t>بوتاسيوم سيترات</t>
        </is>
      </c>
      <c r="D23" s="16" t="inlineStr">
        <is>
          <t>حسب المنتج</t>
        </is>
      </c>
      <c r="E23" s="16" t="inlineStr">
        <is>
          <t>ثابت</t>
        </is>
      </c>
      <c r="F23" s="17" t="inlineStr"/>
    </row>
    <row r="24" ht="20" customHeight="1">
      <c r="A24" s="8" t="inlineStr">
        <is>
          <t>G13</t>
        </is>
      </c>
      <c r="B24" s="8" t="inlineStr">
        <is>
          <t>3 — B3</t>
        </is>
      </c>
      <c r="C24" s="9" t="inlineStr">
        <is>
          <t>كالسيوم سيترات</t>
        </is>
      </c>
      <c r="D24" s="8" t="inlineStr">
        <is>
          <t>حسب المنتج</t>
        </is>
      </c>
      <c r="E24" s="8" t="inlineStr">
        <is>
          <t>موقوف ⚠️</t>
        </is>
      </c>
      <c r="F24" s="9" t="inlineStr">
        <is>
          <t>تسمم فيتامين د</t>
        </is>
      </c>
    </row>
    <row r="25" ht="20" customHeight="1">
      <c r="A25" s="16" t="inlineStr">
        <is>
          <t>G14</t>
        </is>
      </c>
      <c r="B25" s="16" t="inlineStr">
        <is>
          <t>4 — B4</t>
        </is>
      </c>
      <c r="C25" s="17" t="inlineStr">
        <is>
          <t>فيتامين C</t>
        </is>
      </c>
      <c r="D25" s="16" t="inlineStr">
        <is>
          <t>حسب المنتج</t>
        </is>
      </c>
      <c r="E25" s="16" t="inlineStr">
        <is>
          <t>ثابت</t>
        </is>
      </c>
      <c r="F25" s="17" t="inlineStr"/>
    </row>
    <row r="26" ht="20" customHeight="1">
      <c r="A26" s="16" t="inlineStr">
        <is>
          <t>G15</t>
        </is>
      </c>
      <c r="B26" s="16" t="inlineStr">
        <is>
          <t>5 — B5</t>
        </is>
      </c>
      <c r="C26" s="17" t="inlineStr">
        <is>
          <t>هيالورونيك أسيد</t>
        </is>
      </c>
      <c r="D26" s="16" t="inlineStr">
        <is>
          <t>حسب المنتج</t>
        </is>
      </c>
      <c r="E26" s="16" t="inlineStr">
        <is>
          <t>ثابت</t>
        </is>
      </c>
      <c r="F26" s="17" t="inlineStr"/>
    </row>
    <row r="27" ht="20" customHeight="1">
      <c r="A27" s="16" t="inlineStr">
        <is>
          <t>G16</t>
        </is>
      </c>
      <c r="B27" s="16" t="inlineStr">
        <is>
          <t>6 — B6</t>
        </is>
      </c>
      <c r="C27" s="17" t="inlineStr">
        <is>
          <t>Cognitex with Pregnenolone &amp; DHEA — LF</t>
        </is>
      </c>
      <c r="D27" s="16" t="inlineStr">
        <is>
          <t>حسب المنتج</t>
        </is>
      </c>
      <c r="E27" s="16" t="inlineStr">
        <is>
          <t>ثابت</t>
        </is>
      </c>
      <c r="F27" s="17" t="inlineStr"/>
    </row>
    <row r="28" ht="20" customHeight="1">
      <c r="A28" s="16" t="inlineStr">
        <is>
          <t>G17</t>
        </is>
      </c>
      <c r="B28" s="16" t="inlineStr">
        <is>
          <t>7 — B7</t>
        </is>
      </c>
      <c r="C28" s="17" t="inlineStr">
        <is>
          <t>Ubiquinol (from LF Super Ubiquinol)</t>
        </is>
      </c>
      <c r="D28" s="16" t="inlineStr">
        <is>
          <t>حسب المنتج</t>
        </is>
      </c>
      <c r="E28" s="16" t="inlineStr">
        <is>
          <t>ثابت</t>
        </is>
      </c>
      <c r="F28" s="17" t="inlineStr">
        <is>
          <t>طاقة الميتوكوندريا</t>
        </is>
      </c>
    </row>
    <row r="29" ht="20" customHeight="1">
      <c r="A29" s="16" t="inlineStr">
        <is>
          <t>G18</t>
        </is>
      </c>
      <c r="B29" s="16" t="inlineStr">
        <is>
          <t>8 — B8</t>
        </is>
      </c>
      <c r="C29" s="17" t="inlineStr">
        <is>
          <t>Shilajit (from LF Super Ubiquinol)</t>
        </is>
      </c>
      <c r="D29" s="16" t="inlineStr">
        <is>
          <t>حسب المنتج</t>
        </is>
      </c>
      <c r="E29" s="16" t="inlineStr">
        <is>
          <t>ثابت</t>
        </is>
      </c>
      <c r="F29" s="17" t="inlineStr">
        <is>
          <t>طاقة الميتوكوندريا</t>
        </is>
      </c>
    </row>
    <row r="30" ht="20" customHeight="1">
      <c r="A30" s="16" t="inlineStr">
        <is>
          <t>G19</t>
        </is>
      </c>
      <c r="B30" s="16" t="inlineStr">
        <is>
          <t>9 — B9</t>
        </is>
      </c>
      <c r="C30" s="17" t="inlineStr">
        <is>
          <t>PQQ (from Mitochondria Basics — LF)</t>
        </is>
      </c>
      <c r="D30" s="16" t="inlineStr">
        <is>
          <t>حسب المنتج</t>
        </is>
      </c>
      <c r="E30" s="16" t="inlineStr">
        <is>
          <t>ثابت</t>
        </is>
      </c>
      <c r="F30" s="17" t="inlineStr">
        <is>
          <t>طاقة الميتوكوندريا</t>
        </is>
      </c>
    </row>
    <row r="31" ht="20" customHeight="1">
      <c r="A31" s="16" t="inlineStr">
        <is>
          <t>G20</t>
        </is>
      </c>
      <c r="B31" s="16" t="inlineStr">
        <is>
          <t>10 — B10</t>
        </is>
      </c>
      <c r="C31" s="17" t="inlineStr">
        <is>
          <t>Blueberry &amp; Pomegranate — LF</t>
        </is>
      </c>
      <c r="D31" s="16" t="inlineStr">
        <is>
          <t>حسب المنتج</t>
        </is>
      </c>
      <c r="E31" s="16" t="inlineStr">
        <is>
          <t>ثابت</t>
        </is>
      </c>
      <c r="F31" s="17" t="inlineStr"/>
    </row>
    <row r="32" ht="20" customHeight="1">
      <c r="A32" s="16" t="inlineStr">
        <is>
          <t>G21</t>
        </is>
      </c>
      <c r="B32" s="16" t="inlineStr">
        <is>
          <t>11 — B11</t>
        </is>
      </c>
      <c r="C32" s="17" t="inlineStr">
        <is>
          <t>Longvida Curcumin</t>
        </is>
      </c>
      <c r="D32" s="16" t="inlineStr">
        <is>
          <t>1000 مج</t>
        </is>
      </c>
      <c r="E32" s="16" t="inlineStr">
        <is>
          <t>ثابت</t>
        </is>
      </c>
      <c r="F32" s="17" t="inlineStr"/>
    </row>
    <row r="33" ht="20" customHeight="1">
      <c r="A33" s="16" t="inlineStr">
        <is>
          <t>G22</t>
        </is>
      </c>
      <c r="B33" s="16" t="inlineStr">
        <is>
          <t>12 — B12</t>
        </is>
      </c>
      <c r="C33" s="17" t="inlineStr">
        <is>
          <t>Pycnogenol</t>
        </is>
      </c>
      <c r="D33" s="16" t="inlineStr">
        <is>
          <t>100 مج</t>
        </is>
      </c>
      <c r="E33" s="16" t="inlineStr">
        <is>
          <t>ثابت</t>
        </is>
      </c>
      <c r="F33" s="17" t="inlineStr"/>
    </row>
    <row r="34" ht="20" customHeight="1">
      <c r="A34" s="16" t="inlineStr">
        <is>
          <t>G23</t>
        </is>
      </c>
      <c r="B34" s="16" t="inlineStr">
        <is>
          <t>13 — B13</t>
        </is>
      </c>
      <c r="C34" s="17" t="inlineStr">
        <is>
          <t>زنجبيل — Nature Life</t>
        </is>
      </c>
      <c r="D34" s="16" t="inlineStr">
        <is>
          <t>حسب المنتج</t>
        </is>
      </c>
      <c r="E34" s="16" t="inlineStr">
        <is>
          <t>ثابت</t>
        </is>
      </c>
      <c r="F34" s="17" t="inlineStr"/>
    </row>
    <row r="35" ht="20" customHeight="1">
      <c r="A35" s="16" t="inlineStr">
        <is>
          <t>G24</t>
        </is>
      </c>
      <c r="B35" s="16" t="inlineStr">
        <is>
          <t>14 — B14</t>
        </is>
      </c>
      <c r="C35" s="17" t="inlineStr">
        <is>
          <t>كرياتين</t>
        </is>
      </c>
      <c r="D35" s="16" t="inlineStr">
        <is>
          <t>حسب المنتج</t>
        </is>
      </c>
      <c r="E35" s="16" t="inlineStr">
        <is>
          <t>ثابت</t>
        </is>
      </c>
      <c r="F35" s="17" t="inlineStr"/>
    </row>
    <row r="36" ht="20" customHeight="1">
      <c r="A36" s="16" t="inlineStr">
        <is>
          <t>G25</t>
        </is>
      </c>
      <c r="B36" s="16" t="inlineStr">
        <is>
          <t>15 — B15</t>
        </is>
      </c>
      <c r="C36" s="17" t="inlineStr">
        <is>
          <t>Sharp Thought (Sharp PS Gold)</t>
        </is>
      </c>
      <c r="D36" s="16" t="inlineStr">
        <is>
          <t>حسب المنتج</t>
        </is>
      </c>
      <c r="E36" s="16" t="inlineStr">
        <is>
          <t>ثابت</t>
        </is>
      </c>
      <c r="F36" s="17" t="inlineStr"/>
    </row>
    <row r="37" ht="20" customHeight="1">
      <c r="A37" s="6" t="inlineStr">
        <is>
          <t>G26</t>
        </is>
      </c>
      <c r="B37" s="6" t="inlineStr">
        <is>
          <t>16 — B16</t>
        </is>
      </c>
      <c r="C37" s="7" t="inlineStr">
        <is>
          <t>Alpha GPC</t>
        </is>
      </c>
      <c r="D37" s="6" t="inlineStr">
        <is>
          <t>حسب المنتج</t>
        </is>
      </c>
      <c r="E37" s="6" t="inlineStr">
        <is>
          <t>نفذت الكمية ⚠️</t>
        </is>
      </c>
      <c r="F37" s="7" t="inlineStr">
        <is>
          <t>مصدر كولين — نفذ منذ أسبوع</t>
        </is>
      </c>
    </row>
    <row r="38" ht="20" customHeight="1">
      <c r="A38" s="8" t="inlineStr">
        <is>
          <t>G27</t>
        </is>
      </c>
      <c r="B38" s="8" t="inlineStr">
        <is>
          <t>17 — B17</t>
        </is>
      </c>
      <c r="C38" s="9" t="inlineStr">
        <is>
          <t>حلبة</t>
        </is>
      </c>
      <c r="D38" s="8" t="inlineStr">
        <is>
          <t>حسب المنتج</t>
        </is>
      </c>
      <c r="E38" s="8" t="inlineStr">
        <is>
          <t>موقوف ⚠️</t>
        </is>
      </c>
      <c r="F38" s="9" t="inlineStr">
        <is>
          <t>ارتفاع استروجين</t>
        </is>
      </c>
    </row>
    <row r="39" ht="20" customHeight="1">
      <c r="A39" s="16" t="inlineStr">
        <is>
          <t>G28</t>
        </is>
      </c>
      <c r="B39" s="16" t="inlineStr">
        <is>
          <t>18 — B18</t>
        </is>
      </c>
      <c r="C39" s="17" t="inlineStr">
        <is>
          <t>Royal Jelly — Marnys</t>
        </is>
      </c>
      <c r="D39" s="16" t="inlineStr">
        <is>
          <t>حسب المنتج</t>
        </is>
      </c>
      <c r="E39" s="16" t="inlineStr">
        <is>
          <t>ثابت</t>
        </is>
      </c>
      <c r="F39" s="17" t="inlineStr"/>
    </row>
    <row r="40" ht="20" customHeight="1">
      <c r="A40" s="16" t="inlineStr">
        <is>
          <t>G29</t>
        </is>
      </c>
      <c r="B40" s="16" t="inlineStr">
        <is>
          <t>19 — B19</t>
        </is>
      </c>
      <c r="C40" s="17" t="inlineStr">
        <is>
          <t>أشواغندا KSM-66 — BioNutri</t>
        </is>
      </c>
      <c r="D40" s="16" t="inlineStr">
        <is>
          <t>600 مج</t>
        </is>
      </c>
      <c r="E40" s="16" t="inlineStr">
        <is>
          <t>ثابت</t>
        </is>
      </c>
      <c r="F40" s="17" t="inlineStr"/>
    </row>
    <row r="41" ht="20" customHeight="1">
      <c r="A41" s="16" t="inlineStr">
        <is>
          <t>G30</t>
        </is>
      </c>
      <c r="B41" s="16" t="inlineStr">
        <is>
          <t>20 — B20</t>
        </is>
      </c>
      <c r="C41" s="17" t="inlineStr">
        <is>
          <t>LJ100 — BioNutri (Tongkat Ali)</t>
        </is>
      </c>
      <c r="D41" s="16" t="inlineStr">
        <is>
          <t>200 مج</t>
        </is>
      </c>
      <c r="E41" s="16" t="inlineStr">
        <is>
          <t>ثابت</t>
        </is>
      </c>
      <c r="F41" s="17" t="inlineStr"/>
    </row>
    <row r="42" ht="20" customHeight="1">
      <c r="A42" s="16" t="inlineStr">
        <is>
          <t>G31</t>
        </is>
      </c>
      <c r="B42" s="16" t="inlineStr">
        <is>
          <t>21 — B21</t>
        </is>
      </c>
      <c r="C42" s="17" t="inlineStr">
        <is>
          <t>Amyloban (مستخلص عرف الأسد)</t>
        </is>
      </c>
      <c r="D42" s="16" t="inlineStr">
        <is>
          <t>حسب المنتج</t>
        </is>
      </c>
      <c r="E42" s="16" t="inlineStr">
        <is>
          <t>ثابت</t>
        </is>
      </c>
      <c r="F42" s="17" t="inlineStr"/>
    </row>
    <row r="43" ht="28" customHeight="1">
      <c r="A43" s="35" t="inlineStr">
        <is>
          <t>B20</t>
        </is>
      </c>
      <c r="B43" s="35" t="inlineStr">
        <is>
          <t>B20</t>
        </is>
      </c>
      <c r="C43" s="36" t="inlineStr">
        <is>
          <t>Brain Cell Support — Metabolic Maintenance (ARG)</t>
        </is>
      </c>
      <c r="D43" s="35" t="inlineStr">
        <is>
          <t>2 كبسولة الفترة 1 + 2 كبسولة الفترة 3</t>
        </is>
      </c>
      <c r="E43" s="35" t="inlineStr">
        <is>
          <t>ثابت</t>
        </is>
      </c>
      <c r="F43" s="36" t="inlineStr">
        <is>
          <t>ALCAR 500mg + CDP-Choline 250mg + DMAE 100mg + Ginkgo 120mg + Gotu Kola 100mg | Nootropic Focus Formula</t>
        </is>
      </c>
    </row>
  </sheetData>
  <mergeCells count="4">
    <mergeCell ref="A3:F3"/>
    <mergeCell ref="A21:F21"/>
    <mergeCell ref="A1:F1"/>
    <mergeCell ref="A10:F10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G19"/>
  <sheetViews>
    <sheetView workbookViewId="0">
      <pane ySplit="2" topLeftCell="A3" activePane="bottomLeft" state="frozen"/>
      <selection pane="bottomLeft" activeCell="A1" sqref="A1"/>
    </sheetView>
  </sheetViews>
  <sheetFormatPr baseColWidth="8" defaultRowHeight="15"/>
  <cols>
    <col width="18" customWidth="1" min="1" max="1"/>
    <col width="22" customWidth="1" min="2" max="2"/>
    <col width="28" customWidth="1" min="3" max="3"/>
    <col width="22" customWidth="1" min="4" max="4"/>
    <col width="35" customWidth="1" min="5" max="5"/>
    <col width="35" customWidth="1" min="6" max="6"/>
    <col width="38" customWidth="1" min="7" max="7"/>
  </cols>
  <sheetData>
    <row r="1" ht="28" customHeight="1">
      <c r="A1" s="18" t="inlineStr">
        <is>
          <t>سجل أحداث وأخطاء — مكملات وفيتامينات فيصل</t>
        </is>
      </c>
    </row>
    <row r="2" ht="22" customHeight="1">
      <c r="A2" s="19" t="inlineStr">
        <is>
          <t>التاريخ</t>
        </is>
      </c>
      <c r="B2" s="19" t="inlineStr">
        <is>
          <t>الحدث</t>
        </is>
      </c>
      <c r="C2" s="19" t="inlineStr">
        <is>
          <t>المكمل المعني</t>
        </is>
      </c>
      <c r="D2" s="19" t="inlineStr">
        <is>
          <t>الفترة الأصلية</t>
        </is>
      </c>
      <c r="E2" s="19" t="inlineStr">
        <is>
          <t>ما حدث</t>
        </is>
      </c>
      <c r="F2" s="19" t="inlineStr">
        <is>
          <t>الملاحظة</t>
        </is>
      </c>
      <c r="G2" s="19" t="inlineStr">
        <is>
          <t>الإجراء المتخذ</t>
        </is>
      </c>
    </row>
    <row r="3" ht="28" customHeight="1">
      <c r="A3" s="20" t="inlineStr">
        <is>
          <t>14 يونيو 2026</t>
        </is>
      </c>
      <c r="B3" s="20" t="inlineStr">
        <is>
          <t>تأخير جرعة</t>
        </is>
      </c>
      <c r="C3" s="21" t="inlineStr">
        <is>
          <t>Noopept + Piracetam</t>
        </is>
      </c>
      <c r="D3" s="20" t="inlineStr">
        <is>
          <t>الفترة الأولى — S3/S2</t>
        </is>
      </c>
      <c r="E3" s="21" t="inlineStr">
        <is>
          <t>أُخذا في الفترة الثانية مع الغداء</t>
        </is>
      </c>
      <c r="F3" s="21" t="inlineStr">
        <is>
          <t>نسيان — تم التعويض متأخراً</t>
        </is>
      </c>
      <c r="G3" s="21" t="inlineStr">
        <is>
          <t>—</t>
        </is>
      </c>
    </row>
    <row r="4" ht="28" customHeight="1">
      <c r="A4" s="20" t="inlineStr">
        <is>
          <t>14 يونيو 2026</t>
        </is>
      </c>
      <c r="B4" s="20" t="inlineStr">
        <is>
          <t>نفاذ مصدر الكولين</t>
        </is>
      </c>
      <c r="C4" s="21" t="inlineStr">
        <is>
          <t>Alpha GPC — B16</t>
        </is>
      </c>
      <c r="D4" s="20" t="inlineStr">
        <is>
          <t>الفترة الأولى — مجموعة B</t>
        </is>
      </c>
      <c r="E4" s="21" t="inlineStr">
        <is>
          <t>نفذت الكمية منذ أسبوع تقريباً</t>
        </is>
      </c>
      <c r="F4" s="21" t="inlineStr">
        <is>
          <t>أدى لضبابية ذهنية بعد أخذ Racetams</t>
        </is>
      </c>
      <c r="G4" s="21" t="inlineStr">
        <is>
          <t>إيقاف Piracetam/Noopept مؤقتاً حتى توفر Alpha GPC أو بديل كولين</t>
        </is>
      </c>
    </row>
    <row r="5" ht="28" customHeight="1">
      <c r="A5" s="20" t="inlineStr">
        <is>
          <t>15 يونيو 2026</t>
        </is>
      </c>
      <c r="B5" s="20" t="inlineStr">
        <is>
          <t>تأثير سلبي مع نقص كولين</t>
        </is>
      </c>
      <c r="C5" s="21" t="inlineStr">
        <is>
          <t>Lean-XT — Jacked Factory</t>
        </is>
      </c>
      <c r="D5" s="20" t="inlineStr">
        <is>
          <t>فيتامينات ومكملات خاصة</t>
        </is>
      </c>
      <c r="E5" s="21" t="inlineStr">
        <is>
          <t>دوار وإعياء شديد بسبب ALCAR مع غياب Alpha GPC</t>
        </is>
      </c>
      <c r="F5" s="21" t="inlineStr">
        <is>
          <t>ALCAR يحفز استخدام Acetylcholine — المخزون فارغ بسبب غياب Alpha GPC</t>
        </is>
      </c>
      <c r="G5" s="21" t="inlineStr">
        <is>
          <t>إيقاف Lean-XT مؤقتاً حتى توفر Alpha GPC</t>
        </is>
      </c>
    </row>
    <row r="6" ht="28" customHeight="1">
      <c r="A6" s="20" t="inlineStr">
        <is>
          <t>15 يونيو 2026</t>
        </is>
      </c>
      <c r="B6" s="20" t="inlineStr">
        <is>
          <t>ألم جديد</t>
        </is>
      </c>
      <c r="C6" s="21" t="inlineStr">
        <is>
          <t>—</t>
        </is>
      </c>
      <c r="D6" s="20" t="inlineStr">
        <is>
          <t>—</t>
        </is>
      </c>
      <c r="E6" s="21" t="inlineStr">
        <is>
          <t>ألم في القدم عند الدعس أثناء المشي</t>
        </is>
      </c>
      <c r="F6" s="21" t="inlineStr">
        <is>
          <t>محتمل التهاب لفافة أخمصية أو ضغط على نتوء عظمي MHE</t>
        </is>
      </c>
      <c r="G6" s="21" t="inlineStr">
        <is>
          <t>إضافة One-Daily Health Booster لتفعيل K2 وتوجيه الكالسيوم للعظام</t>
        </is>
      </c>
    </row>
    <row r="7" ht="28" customHeight="1">
      <c r="A7" s="20" t="inlineStr">
        <is>
          <t>15 يونيو 2026</t>
        </is>
      </c>
      <c r="B7" s="20" t="inlineStr">
        <is>
          <t>إضافة مكمل جديد</t>
        </is>
      </c>
      <c r="C7" s="21" t="inlineStr">
        <is>
          <t>One-Daily Health Booster — LF</t>
        </is>
      </c>
      <c r="D7" s="20" t="inlineStr">
        <is>
          <t>H6 — المخزن التاريخي</t>
        </is>
      </c>
      <c r="E7" s="21" t="inlineStr">
        <is>
          <t>أضيف اليوم لأول مرة</t>
        </is>
      </c>
      <c r="F7" s="21" t="inlineStr">
        <is>
          <t>محاولة تحسين صحة العظام — K1 + K2 (MK-4 + MK-7)</t>
        </is>
      </c>
      <c r="G7" s="21" t="inlineStr">
        <is>
          <t>يحتاج متابعة 4-6 أسابيع لتقييم الأثر على ألم القدم</t>
        </is>
      </c>
    </row>
    <row r="8" ht="28" customHeight="1">
      <c r="A8" s="20" t="inlineStr">
        <is>
          <t>15 يونيو 2026</t>
        </is>
      </c>
      <c r="B8" s="20" t="inlineStr">
        <is>
          <t>إيقاف Clarinase</t>
        </is>
      </c>
      <c r="C8" s="21" t="inlineStr">
        <is>
          <t>Clarinase — S6</t>
        </is>
      </c>
      <c r="D8" s="20" t="inlineStr">
        <is>
          <t>فيتامينات ومكملات خاصة</t>
        </is>
      </c>
      <c r="E8" s="21" t="inlineStr">
        <is>
          <t>أوقف اليوم — لم يُأخذ</t>
        </is>
      </c>
      <c r="F8" s="21" t="inlineStr">
        <is>
          <t>—</t>
        </is>
      </c>
      <c r="G8" s="21" t="inlineStr">
        <is>
          <t>حالته: موقوف ⚠️</t>
        </is>
      </c>
    </row>
    <row r="9" ht="28" customHeight="1">
      <c r="A9" s="20" t="inlineStr">
        <is>
          <t>15 يونيو 2026</t>
        </is>
      </c>
      <c r="B9" s="20" t="inlineStr">
        <is>
          <t>اكتشاف ثوري</t>
        </is>
      </c>
      <c r="C9" s="21" t="inlineStr">
        <is>
          <t>DopaBoost — Designs for Health</t>
        </is>
      </c>
      <c r="D9" s="20" t="inlineStr">
        <is>
          <t>مجموعة A — متغير</t>
        </is>
      </c>
      <c r="E9" s="21" t="inlineStr">
        <is>
          <t>غياب DopaBoost يهدم الاستمرارية بنسبة 80%</t>
        </is>
      </c>
      <c r="F9" s="21" t="inlineStr">
        <is>
          <t>البدء والاستمرار مساران كيميائيان مختلفان — Quercetin + EGCG هما وقود الاستمرار عبر تثبيط PDE</t>
        </is>
      </c>
      <c r="G9" s="21" t="inlineStr">
        <is>
          <t>يفسر شراء كورسات كثيرة وعدم إكمالها — طُلب توثيقه في ملف بروتوكول الإنجاز</t>
        </is>
      </c>
    </row>
    <row r="10" ht="28" customHeight="1">
      <c r="A10" s="8" t="inlineStr">
        <is>
          <t>17 يونيو 2026</t>
        </is>
      </c>
      <c r="B10" s="9" t="inlineStr">
        <is>
          <t>ألم جديد</t>
        </is>
      </c>
      <c r="C10" s="9" t="inlineStr">
        <is>
          <t>—</t>
        </is>
      </c>
      <c r="D10" s="8" t="inlineStr">
        <is>
          <t>—</t>
        </is>
      </c>
      <c r="E10" s="9" t="inlineStr">
        <is>
          <t>ألم جانب خارجي ركبة يسرى + ألم عند الدعس على القدم اليسرى</t>
        </is>
      </c>
      <c r="F10" s="9" t="inlineStr">
        <is>
          <t>نمط متكرر — آلام مشابهة ظهرت سابقاً وزالت بإيقاف أحد المكملات</t>
        </is>
      </c>
      <c r="G10" s="9" t="inlineStr">
        <is>
          <t>Build-XT أو Lean-XT أو One-Daily مشتبه بها — مراقبة</t>
        </is>
      </c>
    </row>
    <row r="11" ht="28" customHeight="1">
      <c r="A11" s="8" t="inlineStr">
        <is>
          <t>17 يونيو 2026</t>
        </is>
      </c>
      <c r="B11" s="9" t="inlineStr">
        <is>
          <t>إيقاف مكمل</t>
        </is>
      </c>
      <c r="C11" s="9" t="inlineStr">
        <is>
          <t>Lean-XT — Jacked Factory</t>
        </is>
      </c>
      <c r="D11" s="8" t="inlineStr">
        <is>
          <t>H1 — المخزن التاريخي</t>
        </is>
      </c>
      <c r="E11" s="9" t="inlineStr">
        <is>
          <t>أوقف اليوم بسبب الاشتباه في ألم الركبة والقدم</t>
        </is>
      </c>
      <c r="F11" s="9" t="inlineStr">
        <is>
          <t>نمط متكرر — ألم مشابه حدث سابقاً مع Lean-XT</t>
        </is>
      </c>
      <c r="G11" s="9" t="inlineStr">
        <is>
          <t>مراقبة — إن زال الألم خلال يومين فهو السبب</t>
        </is>
      </c>
    </row>
    <row r="12" ht="28" customHeight="1">
      <c r="A12" s="16" t="inlineStr">
        <is>
          <t>17 يونيو 2026</t>
        </is>
      </c>
      <c r="B12" s="17" t="inlineStr">
        <is>
          <t>إعادة مكمل</t>
        </is>
      </c>
      <c r="C12" s="17" t="inlineStr">
        <is>
          <t>Super Omega-3 — Life Extension</t>
        </is>
      </c>
      <c r="D12" s="16" t="inlineStr">
        <is>
          <t>G3 — A3 — الفترة الأولى</t>
        </is>
      </c>
      <c r="E12" s="17" t="inlineStr">
        <is>
          <t>أُعيد اليوم بعد انقطاع</t>
        </is>
      </c>
      <c r="F12" s="17" t="inlineStr">
        <is>
          <t>EPA 700mg + DHA 500mg + Olive Extract 300mg</t>
        </is>
      </c>
      <c r="G12" s="17" t="inlineStr">
        <is>
          <t>سعر آخر شراء: 122.87 ريال — iHerb — 14 يونيو 2026</t>
        </is>
      </c>
    </row>
    <row r="13" ht="28" customHeight="1">
      <c r="A13" s="20" t="inlineStr">
        <is>
          <t>17 يونيو 2026</t>
        </is>
      </c>
      <c r="B13" s="21" t="inlineStr">
        <is>
          <t>نفاذ مكملات</t>
        </is>
      </c>
      <c r="C13" s="21" t="inlineStr">
        <is>
          <t>Noopept + Piracetam (Racetams)</t>
        </is>
      </c>
      <c r="D13" s="20" t="inlineStr">
        <is>
          <t>S3 + S2 — الفترة الأولى</t>
        </is>
      </c>
      <c r="E13" s="21" t="inlineStr">
        <is>
          <t>نفدت الكمية اليوم</t>
        </is>
      </c>
      <c r="F13" s="21" t="inlineStr">
        <is>
          <t>شك أن الصداع السابق كان منهما — يحتاج تحقق</t>
        </is>
      </c>
      <c r="G13" s="21" t="inlineStr">
        <is>
          <t>أُعيدا مساءً للمقارنة — انتظار وصول Alpha GPC للحكم الصحيح</t>
        </is>
      </c>
    </row>
    <row r="14" ht="28" customHeight="1">
      <c r="A14" s="20" t="inlineStr">
        <is>
          <t>17 يونيو 2026</t>
        </is>
      </c>
      <c r="B14" s="21" t="inlineStr">
        <is>
          <t>إعادة مكملات مساءً</t>
        </is>
      </c>
      <c r="C14" s="21" t="inlineStr">
        <is>
          <t>Noopept + Piracetam</t>
        </is>
      </c>
      <c r="D14" s="20" t="inlineStr">
        <is>
          <t>S3 + S2</t>
        </is>
      </c>
      <c r="E14" s="21" t="inlineStr">
        <is>
          <t>أُعيدا مساءً بعد نفاذهما صباحاً — لمقارنة الأثر</t>
        </is>
      </c>
      <c r="F14" s="21" t="inlineStr">
        <is>
          <t>Alpha GPC لا يزال ناقصاً — إن عاد الصداع+ثقل الصوت فهو متوقع</t>
        </is>
      </c>
      <c r="G14" s="21" t="inlineStr">
        <is>
          <t>الحكم الصحيح ينتظر وصول مصدر الكولين</t>
        </is>
      </c>
    </row>
    <row r="15" ht="28" customHeight="1">
      <c r="A15" s="16" t="inlineStr">
        <is>
          <t>17 يونيو 2026</t>
        </is>
      </c>
      <c r="B15" s="17" t="inlineStr">
        <is>
          <t>زيادة جرعة</t>
        </is>
      </c>
      <c r="C15" s="17" t="inlineStr">
        <is>
          <t>Dopa Mucuna — NOW (15% L-Dopa)</t>
        </is>
      </c>
      <c r="D15" s="16" t="inlineStr">
        <is>
          <t>G8 — A8 — الفترة الأولى</t>
        </is>
      </c>
      <c r="E15" s="17" t="inlineStr">
        <is>
          <t>الجرعة أصبحت 4 كبسولات × 4 فترات يومياً</t>
        </is>
      </c>
      <c r="F15" s="17" t="inlineStr">
        <is>
          <t>رفع لتعويض غياب Racetams وتعزيز المسار الدوباميني</t>
        </is>
      </c>
      <c r="G15" s="17" t="inlineStr">
        <is>
          <t>ماركة NOW — 15% L-Dopa</t>
        </is>
      </c>
    </row>
    <row r="16" ht="28" customHeight="1">
      <c r="A16" s="8" t="inlineStr">
        <is>
          <t>16 يونيو 2026</t>
        </is>
      </c>
      <c r="B16" s="9" t="inlineStr">
        <is>
          <t>إيقاف مكمل</t>
        </is>
      </c>
      <c r="C16" s="9" t="inlineStr">
        <is>
          <t>Clarinase — S6</t>
        </is>
      </c>
      <c r="D16" s="8" t="inlineStr">
        <is>
          <t>S6 — الفترة الأولى</t>
        </is>
      </c>
      <c r="E16" s="9" t="inlineStr">
        <is>
          <t>أوقف أمس 16 يونيو 2026</t>
        </is>
      </c>
      <c r="F16" s="9" t="inlineStr">
        <is>
          <t>أدرك أن استمراره أفسد مجموعة تحسين التنفس كاملة</t>
        </is>
      </c>
      <c r="G16" s="9" t="inlineStr">
        <is>
          <t>المجموعة المتضررة: Build-XT + Complete Pomegranate + أرجينين + سيترولين</t>
        </is>
      </c>
    </row>
    <row r="17" ht="28" customHeight="1">
      <c r="A17" s="16" t="inlineStr">
        <is>
          <t>17 يونيو 2026</t>
        </is>
      </c>
      <c r="B17" s="17" t="inlineStr">
        <is>
          <t>ملاحظة إيجابية</t>
        </is>
      </c>
      <c r="C17" s="17" t="inlineStr">
        <is>
          <t>—</t>
        </is>
      </c>
      <c r="D17" s="16" t="inlineStr">
        <is>
          <t>—</t>
        </is>
      </c>
      <c r="E17" s="17" t="inlineStr">
        <is>
          <t>نبضات في الأذن اليسرى — علامة أسيتيلكولين نشط ومنسجم</t>
        </is>
      </c>
      <c r="F17" s="17" t="inlineStr">
        <is>
          <t>صاحبها إنجاز متقدم في عدة مهام خلال اليوم</t>
        </is>
      </c>
      <c r="G17" s="17" t="inlineStr">
        <is>
          <t>توثيق كعلامة إيجابية لصحة النظام الكوليني</t>
        </is>
      </c>
    </row>
    <row r="18" ht="28" customHeight="1">
      <c r="A18" s="13" t="inlineStr">
        <is>
          <t>17 يونيو 2026</t>
        </is>
      </c>
      <c r="B18" s="14" t="inlineStr">
        <is>
          <t>اكتشاف سريري</t>
        </is>
      </c>
      <c r="C18" s="14" t="inlineStr">
        <is>
          <t>Racetams + نقص كولين</t>
        </is>
      </c>
      <c r="D18" s="13" t="inlineStr">
        <is>
          <t>—</t>
        </is>
      </c>
      <c r="E18" s="14" t="inlineStr">
        <is>
          <t>ثقل الصوت وبطؤه = علامة نقص أسيتيلكولين مع Racetams</t>
        </is>
      </c>
      <c r="F18" s="14" t="inlineStr">
        <is>
          <t>يسبق الصداع وينبّه قبله — يُضاف لخريطة العلامات الفارقة</t>
        </is>
      </c>
      <c r="G18" s="14" t="inlineStr">
        <is>
          <t>موثق في نظرية خريطة الصوت الهرمونية — faisal_theories.html</t>
        </is>
      </c>
    </row>
    <row r="19" ht="32" customHeight="1">
      <c r="A19" s="37" t="inlineStr">
        <is>
          <t>17 يونيو 2026</t>
        </is>
      </c>
      <c r="B19" s="38" t="inlineStr">
        <is>
          <t>اقتراح — قيد الدراسة ⏳</t>
        </is>
      </c>
      <c r="C19" s="38" t="inlineStr">
        <is>
          <t>Brain Cell Support — B20</t>
        </is>
      </c>
      <c r="D19" s="37" t="inlineStr">
        <is>
          <t>الفترات 1 + 2 + 3</t>
        </is>
      </c>
      <c r="E19" s="38" t="inlineStr">
        <is>
          <t>اقتراح بروتوكول موزّع: فترة1=2كبسولة، فترة2=1كبسولة، فترة3=2كبسولة، فترة4=لا شيء</t>
        </is>
      </c>
      <c r="F19" s="38" t="inlineStr">
        <is>
          <t>DMAE خارق لكن زيادته تسبب صداع — التوزيع يحافظ على الكولين بدون إفراط DMAE</t>
        </is>
      </c>
      <c r="G19" s="38" t="inlineStr">
        <is>
          <t>لم يوافق فيصل بعد — قيد التقييم</t>
        </is>
      </c>
    </row>
  </sheetData>
  <mergeCells count="1">
    <mergeCell ref="A1:G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C13"/>
  <sheetViews>
    <sheetView workbookViewId="0">
      <selection activeCell="A1" sqref="A1"/>
    </sheetView>
  </sheetViews>
  <sheetFormatPr baseColWidth="8" defaultRowHeight="15"/>
  <cols>
    <col width="35" customWidth="1" min="1" max="1"/>
    <col width="15" customWidth="1" min="2" max="2"/>
    <col width="20" customWidth="1" min="3" max="3"/>
  </cols>
  <sheetData>
    <row r="1" ht="28" customHeight="1">
      <c r="A1" s="1" t="inlineStr">
        <is>
          <t>ملخص إحصائي — الفترة الأولى</t>
        </is>
      </c>
    </row>
    <row r="2">
      <c r="A2" s="2" t="inlineStr">
        <is>
          <t>البيان</t>
        </is>
      </c>
      <c r="B2" s="2" t="inlineStr">
        <is>
          <t>القيمة</t>
        </is>
      </c>
      <c r="C2" s="2" t="inlineStr">
        <is>
          <t>نوع الصيغة</t>
        </is>
      </c>
    </row>
    <row r="3" ht="20" customHeight="1">
      <c r="A3" s="22" t="inlineStr">
        <is>
          <t>مكملات مجموعة A النشطة</t>
        </is>
      </c>
      <c r="B3" s="23">
        <f>COUNTIF('الفترة الأولى'!E5:E14,"ثابت")</f>
        <v/>
      </c>
      <c r="C3" s="24" t="inlineStr">
        <is>
          <t>COUNTIF</t>
        </is>
      </c>
    </row>
    <row r="4" ht="20" customHeight="1">
      <c r="A4" s="25" t="inlineStr">
        <is>
          <t>مكملات مجموعة A المتغيرة</t>
        </is>
      </c>
      <c r="B4" s="23">
        <f>COUNTIF('الفترة الأولى'!E5:E14,"متغير")</f>
        <v/>
      </c>
      <c r="C4" s="24" t="inlineStr">
        <is>
          <t>COUNTIF</t>
        </is>
      </c>
    </row>
    <row r="5" ht="20" customHeight="1">
      <c r="A5" s="22" t="inlineStr">
        <is>
          <t>مكملات مجموعة B النشطة</t>
        </is>
      </c>
      <c r="B5" s="23">
        <f>COUNTIF('الفترة الأولى'!E16:E36,"ثابت")</f>
        <v/>
      </c>
      <c r="C5" s="24" t="inlineStr">
        <is>
          <t>COUNTIF</t>
        </is>
      </c>
    </row>
    <row r="6" ht="20" customHeight="1">
      <c r="A6" s="25" t="inlineStr">
        <is>
          <t>مكملات مجموعة B الموقوفة</t>
        </is>
      </c>
      <c r="B6" s="23">
        <f>COUNTIF('الفترة الأولى'!E16:E36,"موقوف ⚠️")</f>
        <v/>
      </c>
      <c r="C6" s="24" t="inlineStr">
        <is>
          <t>COUNTIF</t>
        </is>
      </c>
    </row>
    <row r="7" ht="20" customHeight="1">
      <c r="A7" s="22" t="inlineStr">
        <is>
          <t>مكملات القسم الخاص</t>
        </is>
      </c>
      <c r="B7" s="23">
        <f>COUNTA('الفترة الأولى'!A4:A9)</f>
        <v/>
      </c>
      <c r="C7" s="24" t="inlineStr">
        <is>
          <t>COUNTA</t>
        </is>
      </c>
    </row>
    <row r="8" ht="20" customHeight="1">
      <c r="A8" s="25" t="inlineStr">
        <is>
          <t>إجمالي الموقوف في كل القائمة</t>
        </is>
      </c>
      <c r="B8" s="23">
        <f>COUNTIF('الفترة الأولى'!E4:E50,"موقوف ⚠️")</f>
        <v/>
      </c>
      <c r="C8" s="24" t="inlineStr">
        <is>
          <t>COUNTIF</t>
        </is>
      </c>
    </row>
    <row r="9" ht="20" customHeight="1">
      <c r="A9" s="22" t="inlineStr">
        <is>
          <t>إجمالي الأحداث المسجلة</t>
        </is>
      </c>
      <c r="B9" s="23">
        <f>COUNTA('سجل الأحداث'!A3:A100)</f>
        <v/>
      </c>
      <c r="C9" s="24" t="inlineStr">
        <is>
          <t>COUNTA</t>
        </is>
      </c>
    </row>
    <row r="10" ht="20" customHeight="1">
      <c r="A10" s="25" t="inlineStr">
        <is>
          <t>مكملات المخزن التاريخي</t>
        </is>
      </c>
      <c r="B10" s="23">
        <f>COUNTA('المخزن التاريخي'!A3:A50)</f>
        <v/>
      </c>
      <c r="C10" s="24" t="inlineStr">
        <is>
          <t>COUNTA</t>
        </is>
      </c>
    </row>
    <row r="11" ht="20" customHeight="1">
      <c r="A11" s="22" t="inlineStr">
        <is>
          <t>مكملات بروتوكول النوم</t>
        </is>
      </c>
      <c r="B11" s="23">
        <f>COUNTA('بروتوكول ما قبل النوم'!A4:A20)</f>
        <v/>
      </c>
      <c r="C11" s="24" t="inlineStr">
        <is>
          <t>COUNTA</t>
        </is>
      </c>
    </row>
    <row r="12" ht="20" customHeight="1">
      <c r="A12" s="25" t="inlineStr">
        <is>
          <t>إجمالي أحداث السجل</t>
        </is>
      </c>
      <c r="B12" s="23">
        <f>COUNTA('سجل الأحداث'!A3:A100)</f>
        <v/>
      </c>
      <c r="C12" s="24" t="inlineStr">
        <is>
          <t>COUNTA</t>
        </is>
      </c>
    </row>
    <row r="13" ht="20" customHeight="1">
      <c r="A13" s="22" t="inlineStr">
        <is>
          <t>مكملات موقوفة في كل القوائم</t>
        </is>
      </c>
      <c r="B13" s="23">
        <f>COUNTIF('الفترة الأولى'!E4:E60,"موقوف ⚠️")+COUNTIF('المخزن التاريخي'!E3:E30,"موقوف ⚠️")</f>
        <v/>
      </c>
      <c r="C13" s="24" t="inlineStr">
        <is>
          <t>COUNTIF مجمع</t>
        </is>
      </c>
    </row>
  </sheetData>
  <mergeCells count="1">
    <mergeCell ref="A1:C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G7"/>
  <sheetViews>
    <sheetView workbookViewId="0">
      <pane ySplit="2" topLeftCell="A3" activePane="bottomLeft" state="frozen"/>
      <selection pane="bottomLeft" activeCell="A1" sqref="A1"/>
    </sheetView>
  </sheetViews>
  <sheetFormatPr baseColWidth="8" defaultRowHeight="15"/>
  <cols>
    <col width="12" customWidth="1" min="1" max="1"/>
    <col width="14" customWidth="1" min="2" max="2"/>
    <col width="45" customWidth="1" min="3" max="3"/>
    <col width="18" customWidth="1" min="4" max="4"/>
    <col width="22" customWidth="1" min="5" max="5"/>
    <col width="20" customWidth="1" min="6" max="6"/>
    <col width="35" customWidth="1" min="7" max="7"/>
  </cols>
  <sheetData>
    <row r="1" ht="32" customHeight="1">
      <c r="A1" s="26" t="inlineStr">
        <is>
          <t>بروتوكول ما قبل النوم — 12:00 م</t>
        </is>
      </c>
    </row>
    <row r="2" ht="22" customHeight="1">
      <c r="A2" s="27" t="inlineStr">
        <is>
          <t>Global ID</t>
        </is>
      </c>
      <c r="B2" s="27" t="inlineStr">
        <is>
          <t>#</t>
        </is>
      </c>
      <c r="C2" s="27" t="inlineStr">
        <is>
          <t>المكمل</t>
        </is>
      </c>
      <c r="D2" s="27" t="inlineStr">
        <is>
          <t>الجرعة</t>
        </is>
      </c>
      <c r="E2" s="27" t="inlineStr">
        <is>
          <t>الحالة</t>
        </is>
      </c>
      <c r="F2" s="27" t="inlineStr">
        <is>
          <t>الفترة</t>
        </is>
      </c>
      <c r="G2" s="27" t="inlineStr">
        <is>
          <t>ملاحظات</t>
        </is>
      </c>
    </row>
    <row r="3" ht="22" customHeight="1">
      <c r="A3" s="28" t="inlineStr">
        <is>
          <t>مجموعة N — قبل النوم (Night Protocol)</t>
        </is>
      </c>
    </row>
    <row r="4" ht="20" customHeight="1">
      <c r="A4" s="13" t="inlineStr">
        <is>
          <t>N1</t>
        </is>
      </c>
      <c r="B4" s="13" t="inlineStr">
        <is>
          <t>1 — N1</t>
        </is>
      </c>
      <c r="C4" s="14" t="inlineStr">
        <is>
          <t>Panadol Night</t>
        </is>
      </c>
      <c r="D4" s="13" t="inlineStr">
        <is>
          <t>حسب المنتج</t>
        </is>
      </c>
      <c r="E4" s="13" t="inlineStr">
        <is>
          <t>متغير</t>
        </is>
      </c>
      <c r="F4" s="13" t="inlineStr">
        <is>
          <t>12:00 م</t>
        </is>
      </c>
      <c r="G4" s="14" t="inlineStr">
        <is>
          <t>عند الحاجة فقط</t>
        </is>
      </c>
    </row>
    <row r="5" ht="20" customHeight="1">
      <c r="A5" s="29" t="inlineStr">
        <is>
          <t>N2</t>
        </is>
      </c>
      <c r="B5" s="29" t="inlineStr">
        <is>
          <t>2 — N2</t>
        </is>
      </c>
      <c r="C5" s="30" t="inlineStr">
        <is>
          <t>مغنيسيوم سيترات</t>
        </is>
      </c>
      <c r="D5" s="29" t="inlineStr">
        <is>
          <t>حسب المنتج</t>
        </is>
      </c>
      <c r="E5" s="29" t="inlineStr">
        <is>
          <t>ثابت</t>
        </is>
      </c>
      <c r="F5" s="29" t="inlineStr">
        <is>
          <t>12:00 م</t>
        </is>
      </c>
      <c r="G5" s="30" t="inlineStr">
        <is>
          <t>مختلف عن جرعة الصباح</t>
        </is>
      </c>
    </row>
    <row r="6" ht="20" customHeight="1">
      <c r="A6" s="29" t="inlineStr">
        <is>
          <t>N3</t>
        </is>
      </c>
      <c r="B6" s="29" t="inlineStr">
        <is>
          <t>3 — N3</t>
        </is>
      </c>
      <c r="C6" s="30" t="inlineStr">
        <is>
          <t>ميلاتونين</t>
        </is>
      </c>
      <c r="D6" s="29" t="inlineStr">
        <is>
          <t>حسب المنتج</t>
        </is>
      </c>
      <c r="E6" s="29" t="inlineStr">
        <is>
          <t>ثابت</t>
        </is>
      </c>
      <c r="F6" s="29" t="inlineStr">
        <is>
          <t>12:00 م</t>
        </is>
      </c>
      <c r="G6" s="30" t="inlineStr">
        <is>
          <t>تنظيم النوم</t>
        </is>
      </c>
    </row>
    <row r="7" ht="20" customHeight="1">
      <c r="A7" s="29" t="inlineStr">
        <is>
          <t>N4</t>
        </is>
      </c>
      <c r="B7" s="29" t="inlineStr">
        <is>
          <t>4 — N4</t>
        </is>
      </c>
      <c r="C7" s="30" t="inlineStr">
        <is>
          <t>نحاس سيترات (Copper Citrate)</t>
        </is>
      </c>
      <c r="D7" s="29" t="inlineStr">
        <is>
          <t>6-9 مج</t>
        </is>
      </c>
      <c r="E7" s="29" t="inlineStr">
        <is>
          <t>ثابت</t>
        </is>
      </c>
      <c r="F7" s="29" t="inlineStr">
        <is>
          <t>12:00 م</t>
        </is>
      </c>
      <c r="G7" s="30" t="inlineStr">
        <is>
          <t>فصل زمني عن الزنك — يمنع تنافسهما على الامتصاص</t>
        </is>
      </c>
    </row>
  </sheetData>
  <mergeCells count="2">
    <mergeCell ref="A3:G3"/>
    <mergeCell ref="A1:G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G13"/>
  <sheetViews>
    <sheetView workbookViewId="0">
      <pane ySplit="2" topLeftCell="A3" activePane="bottomLeft" state="frozen"/>
      <selection pane="bottomLeft" activeCell="A1" sqref="A1"/>
    </sheetView>
  </sheetViews>
  <sheetFormatPr baseColWidth="8" defaultRowHeight="15"/>
  <cols>
    <col width="8" customWidth="1" min="1" max="1"/>
    <col width="35" customWidth="1" min="2" max="2"/>
    <col width="22" customWidth="1" min="3" max="3"/>
    <col width="18" customWidth="1" min="4" max="4"/>
    <col width="20" customWidth="1" min="5" max="5"/>
    <col width="20" customWidth="1" min="6" max="6"/>
    <col width="40" customWidth="1" min="7" max="7"/>
  </cols>
  <sheetData>
    <row r="1" ht="32" customHeight="1">
      <c r="A1" s="31" t="inlineStr">
        <is>
          <t>المخزن التاريخي — مكملات وفيتامينات فيصل</t>
        </is>
      </c>
    </row>
    <row r="2" ht="22" customHeight="1">
      <c r="A2" s="32" t="inlineStr">
        <is>
          <t>#</t>
        </is>
      </c>
      <c r="B2" s="32" t="inlineStr">
        <is>
          <t>المكمل</t>
        </is>
      </c>
      <c r="C2" s="32" t="inlineStr">
        <is>
          <t>الجرعة المعتادة</t>
        </is>
      </c>
      <c r="D2" s="32" t="inlineStr">
        <is>
          <t>آخر استخدام</t>
        </is>
      </c>
      <c r="E2" s="32" t="inlineStr">
        <is>
          <t>الحالة</t>
        </is>
      </c>
      <c r="F2" s="32" t="inlineStr">
        <is>
          <t>سبب الإيقاف</t>
        </is>
      </c>
      <c r="G2" s="32" t="inlineStr">
        <is>
          <t>ملاحظات الأثر</t>
        </is>
      </c>
    </row>
    <row r="3" ht="28" customHeight="1">
      <c r="A3" s="8" t="inlineStr">
        <is>
          <t>H1</t>
        </is>
      </c>
      <c r="B3" s="9" t="inlineStr">
        <is>
          <t>Lean-XT — Jacked Factory</t>
        </is>
      </c>
      <c r="C3" s="8" t="inlineStr">
        <is>
          <t>2 كبسولة</t>
        </is>
      </c>
      <c r="D3" s="8" t="inlineStr">
        <is>
          <t>يونيو 2026</t>
        </is>
      </c>
      <c r="E3" s="8" t="inlineStr">
        <is>
          <t>موقوف ⚠️ — مشتبه به في ألم الركبة 17 يونيو</t>
        </is>
      </c>
      <c r="F3" s="9" t="inlineStr">
        <is>
          <t>نفاذ Alpha GPC — دوار وإعياء</t>
        </is>
      </c>
      <c r="G3" s="9" t="inlineStr">
        <is>
          <t>يعمل جيداً مع كولين كافٍ — ALCAR + EGCG + Forskolin</t>
        </is>
      </c>
    </row>
    <row r="4" ht="28" customHeight="1">
      <c r="A4" s="13" t="inlineStr">
        <is>
          <t>H2</t>
        </is>
      </c>
      <c r="B4" s="14" t="inlineStr">
        <is>
          <t>Forskohlii — Cardiovascular Research</t>
        </is>
      </c>
      <c r="C4" s="13" t="inlineStr">
        <is>
          <t>1 كبسولة</t>
        </is>
      </c>
      <c r="D4" s="13" t="inlineStr">
        <is>
          <t>—</t>
        </is>
      </c>
      <c r="E4" s="13" t="inlineStr">
        <is>
          <t>متغير</t>
        </is>
      </c>
      <c r="F4" s="14" t="inlineStr">
        <is>
          <t>—</t>
        </is>
      </c>
      <c r="G4" s="14" t="inlineStr">
        <is>
          <t>الأقوى: إنجاز + تواصل اجتماعي + جسم مشدود. NALT هو السر</t>
        </is>
      </c>
    </row>
    <row r="5" ht="28" customHeight="1">
      <c r="A5" s="13" t="inlineStr">
        <is>
          <t>H3</t>
        </is>
      </c>
      <c r="B5" s="14" t="inlineStr">
        <is>
          <t>Forskohlii — Nature's Way</t>
        </is>
      </c>
      <c r="C5" s="13" t="inlineStr">
        <is>
          <t>1 كبسولة</t>
        </is>
      </c>
      <c r="D5" s="13" t="inlineStr">
        <is>
          <t>سبتمبر 2025</t>
        </is>
      </c>
      <c r="E5" s="13" t="inlineStr">
        <is>
          <t>متغير</t>
        </is>
      </c>
      <c r="F5" s="14" t="inlineStr">
        <is>
          <t>—</t>
        </is>
      </c>
      <c r="G5" s="14" t="inlineStr">
        <is>
          <t>أثر أقل من Cardiovascular Research — بدون NALT</t>
        </is>
      </c>
    </row>
    <row r="6" ht="28" customHeight="1">
      <c r="A6" s="6" t="inlineStr">
        <is>
          <t>H4</t>
        </is>
      </c>
      <c r="B6" s="7" t="inlineStr">
        <is>
          <t>AlphaTest Thermo — MuscleTech</t>
        </is>
      </c>
      <c r="C6" s="6" t="inlineStr">
        <is>
          <t>3 كبسولات × 3-4 فترات</t>
        </is>
      </c>
      <c r="D6" s="6" t="inlineStr">
        <is>
          <t>مايو 2026</t>
        </is>
      </c>
      <c r="E6" s="6" t="inlineStr">
        <is>
          <t>نفذت الكمية ⚠️</t>
        </is>
      </c>
      <c r="F6" s="7" t="inlineStr">
        <is>
          <t>نفاذ الكمية — في الطريق</t>
        </is>
      </c>
      <c r="G6" s="7" t="inlineStr">
        <is>
          <t>حرق دهون ملحوظ + إنجاز دراسي وعملي ممتاز. Paraxanthine مثالي للـ OSCP</t>
        </is>
      </c>
    </row>
    <row r="7" ht="28" customHeight="1">
      <c r="A7" s="8" t="inlineStr">
        <is>
          <t>H5</t>
        </is>
      </c>
      <c r="B7" s="9" t="inlineStr">
        <is>
          <t>Extreme Joint Care — NutriBio</t>
        </is>
      </c>
      <c r="C7" s="8" t="inlineStr">
        <is>
          <t>4 كبسولات</t>
        </is>
      </c>
      <c r="D7" s="8" t="inlineStr">
        <is>
          <t>قبل سنة تقريباً</t>
        </is>
      </c>
      <c r="E7" s="8" t="inlineStr">
        <is>
          <t>موقوف — يحتاج إعادة طلب</t>
        </is>
      </c>
      <c r="F7" s="9" t="inlineStr">
        <is>
          <t>لخبطة الفيتامينات وارتفاع الاستروجين من الحلبة</t>
        </is>
      </c>
      <c r="G7" s="9" t="inlineStr">
        <is>
          <t>كان يقوي العظام والمفاصل بشكل ملحوظ — يحتوي على Glucosamine + Chondroitin + MSM + Boswellia + Boron</t>
        </is>
      </c>
    </row>
    <row r="8" ht="28" customHeight="1">
      <c r="A8" s="33" t="inlineStr">
        <is>
          <t>H6</t>
        </is>
      </c>
      <c r="B8" s="34" t="inlineStr">
        <is>
          <t>One-Daily Health Booster — LF</t>
        </is>
      </c>
      <c r="C8" s="33" t="inlineStr">
        <is>
          <t>1 كبسولة</t>
        </is>
      </c>
      <c r="D8" s="33" t="inlineStr">
        <is>
          <t>يونيو 2026</t>
        </is>
      </c>
      <c r="E8" s="33" t="inlineStr">
        <is>
          <t>مضاف حديثاً ✅</t>
        </is>
      </c>
      <c r="F8" s="34" t="inlineStr">
        <is>
          <t>—</t>
        </is>
      </c>
      <c r="G8" s="34" t="inlineStr">
        <is>
          <t>فيتامين K1 + K2 (MK-4 + MK-7) — أضيف لتحسين صحة العظام وعلاج ألم القدم</t>
        </is>
      </c>
    </row>
    <row r="9" ht="28" customHeight="1">
      <c r="A9" s="8" t="inlineStr">
        <is>
          <t>H7</t>
        </is>
      </c>
      <c r="B9" s="9" t="inlineStr">
        <is>
          <t>Zinc Picolinate 50mg — NOW</t>
        </is>
      </c>
      <c r="C9" s="8" t="inlineStr">
        <is>
          <t>1 كبسولة</t>
        </is>
      </c>
      <c r="D9" s="8" t="inlineStr">
        <is>
          <t>متوقف</t>
        </is>
      </c>
      <c r="E9" s="8" t="inlineStr">
        <is>
          <t>موقوف ⚠️</t>
        </is>
      </c>
      <c r="F9" s="9" t="inlineStr">
        <is>
          <t>ربط بتسارع الشيب — استنزاف النحاس</t>
        </is>
      </c>
      <c r="G9" s="9" t="inlineStr">
        <is>
          <t>كان يزيد الأداء الرياضي ورفع الأثقال — لكن يتنافس مع النحاس</t>
        </is>
      </c>
    </row>
    <row r="10" ht="28" customHeight="1">
      <c r="A10" s="8" t="inlineStr">
        <is>
          <t>H8</t>
        </is>
      </c>
      <c r="B10" s="9" t="inlineStr">
        <is>
          <t>Macula PF — Jarrow Formulas</t>
        </is>
      </c>
      <c r="C10" s="8" t="inlineStr">
        <is>
          <t>حسب المنتج</t>
        </is>
      </c>
      <c r="D10" s="8" t="inlineStr">
        <is>
          <t>سابقاً</t>
        </is>
      </c>
      <c r="E10" s="8" t="inlineStr">
        <is>
          <t>موقوف</t>
        </is>
      </c>
      <c r="F10" s="9" t="inlineStr">
        <is>
          <t>—</t>
        </is>
      </c>
      <c r="G10" s="9" t="inlineStr">
        <is>
          <t>Lutein + Zeaxanthin لصحة العيون — مفيد مع ضعف النظر</t>
        </is>
      </c>
    </row>
    <row r="11" ht="28" customHeight="1">
      <c r="A11" s="8" t="inlineStr">
        <is>
          <t>H9</t>
        </is>
      </c>
      <c r="B11" s="9" t="inlineStr">
        <is>
          <t>Yohimbine</t>
        </is>
      </c>
      <c r="C11" s="8" t="inlineStr">
        <is>
          <t>حسب المنتج</t>
        </is>
      </c>
      <c r="D11" s="8" t="inlineStr">
        <is>
          <t>سابقاً</t>
        </is>
      </c>
      <c r="E11" s="8" t="inlineStr">
        <is>
          <t>موقوف ⚠️</t>
        </is>
      </c>
      <c r="F11" s="9" t="inlineStr">
        <is>
          <t>غثيان وسد شهية مع Omega-3</t>
        </is>
      </c>
      <c r="G11" s="9" t="inlineStr">
        <is>
          <t>حارق دهون جيد لكن تفاعل سلبي مع مكملات أخرى</t>
        </is>
      </c>
    </row>
    <row r="12" ht="28" customHeight="1">
      <c r="A12" s="8" t="inlineStr">
        <is>
          <t>H10</t>
        </is>
      </c>
      <c r="B12" s="9" t="inlineStr">
        <is>
          <t>حلبة (Fenugreek)</t>
        </is>
      </c>
      <c r="C12" s="8" t="inlineStr">
        <is>
          <t>حسب المنتج</t>
        </is>
      </c>
      <c r="D12" s="8" t="inlineStr">
        <is>
          <t>سابقاً</t>
        </is>
      </c>
      <c r="E12" s="8" t="inlineStr">
        <is>
          <t>موقوف ⚠️</t>
        </is>
      </c>
      <c r="F12" s="9" t="inlineStr">
        <is>
          <t>ارتفاع الاستروجين</t>
        </is>
      </c>
      <c r="G12" s="9" t="inlineStr">
        <is>
          <t>سبب فوضى هرمونية أثرت على كامل منظومة المكملات</t>
        </is>
      </c>
    </row>
    <row r="13" ht="28" customHeight="1">
      <c r="A13" s="35" t="inlineStr">
        <is>
          <t>H11</t>
        </is>
      </c>
      <c r="B13" s="35" t="inlineStr">
        <is>
          <t>Brain Cell Support — Metabolic Maintenance</t>
        </is>
      </c>
      <c r="C13" s="35" t="inlineStr">
        <is>
          <t>2 كبسولة × فترتين (1+3)</t>
        </is>
      </c>
      <c r="D13" s="35" t="inlineStr">
        <is>
          <t>11 مايو 2026</t>
        </is>
      </c>
      <c r="E13" s="35" t="inlineStr">
        <is>
          <t>ثابت ✅</t>
        </is>
      </c>
      <c r="F13" s="35" t="inlineStr">
        <is>
          <t>—</t>
        </is>
      </c>
      <c r="G13" s="36" t="inlineStr">
        <is>
          <t>ALCAR 500mg + CDP-Choline 250mg + DMAE 100mg + Ginkgo biloba 120mg + Gotu Kola 100mg | 224.32 ريال — iHerb</t>
        </is>
      </c>
    </row>
  </sheetData>
  <mergeCells count="1">
    <mergeCell ref="A1:G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B10"/>
  <sheetViews>
    <sheetView workbookViewId="0">
      <selection activeCell="A1" sqref="A1"/>
    </sheetView>
  </sheetViews>
  <sheetFormatPr baseColWidth="8" defaultRowHeight="15"/>
  <cols>
    <col width="30" customWidth="1" min="1" max="1"/>
    <col width="60" customWidth="1" min="2" max="2"/>
  </cols>
  <sheetData>
    <row r="1" ht="32" customHeight="1">
      <c r="A1" s="39" t="inlineStr">
        <is>
          <t>ملاحظات ثابتة — مكملات وفيتامينات فيصل</t>
        </is>
      </c>
    </row>
    <row r="2" ht="26" customHeight="1">
      <c r="A2" s="40" t="inlineStr">
        <is>
          <t>المصطلح / القاعدة</t>
        </is>
      </c>
      <c r="B2" s="40" t="inlineStr">
        <is>
          <t>التفاصيل</t>
        </is>
      </c>
    </row>
    <row r="3" ht="28" customHeight="1">
      <c r="A3" s="41" t="inlineStr">
        <is>
          <t>cAMP</t>
        </is>
      </c>
      <c r="B3" s="42" t="inlineStr">
        <is>
          <t>رسول ثانوي داخل الخلية — ليس جزءاً من النظام الجلوتاميتي. يعمل مع أنظمة متعددة.</t>
        </is>
      </c>
    </row>
    <row r="4" ht="28" customHeight="1">
      <c r="A4" s="41" t="inlineStr">
        <is>
          <t>Racetams بدون كولين</t>
        </is>
      </c>
      <c r="B4" s="42" t="inlineStr">
        <is>
          <t>صداع + ثقل الصوت = علامة نقص أسيتيلكولين. الحل: Alpha GPC أو CDP-Choline.</t>
        </is>
      </c>
    </row>
    <row r="5" ht="28" customHeight="1">
      <c r="A5" s="41" t="inlineStr">
        <is>
          <t>علامة الأسيتيلكولين النشط</t>
        </is>
      </c>
      <c r="B5" s="42" t="inlineStr">
        <is>
          <t>نبضات الأذن اليسرى ✅ — مؤشر إيجابي على صحة النظام الكوليني.</t>
        </is>
      </c>
    </row>
    <row r="6" ht="28" customHeight="1">
      <c r="A6" s="41" t="inlineStr">
        <is>
          <t>Brain Cell Support</t>
        </is>
      </c>
      <c r="B6" s="42" t="inlineStr">
        <is>
          <t>يحتوي CDP-Choline (Cognizin) 250mg — مصدر كولين فعّال. يعمل مع Racetams مباشرة.</t>
        </is>
      </c>
    </row>
    <row r="7" ht="28" customHeight="1">
      <c r="A7" s="41" t="inlineStr">
        <is>
          <t>الناقلات الستة الرئيسية</t>
        </is>
      </c>
      <c r="B7" s="42" t="inlineStr">
        <is>
          <t>دوبامين، أسيتيلكولين، سيروتونين، GABA، جلوتاميت، هيستامين.</t>
        </is>
      </c>
    </row>
    <row r="8" ht="28" customHeight="1">
      <c r="A8" s="41" t="inlineStr">
        <is>
          <t>البدء والاستمرار</t>
        </is>
      </c>
      <c r="B8" s="42" t="inlineStr">
        <is>
          <t>مساران مختلفان — البدء: Phasic Dopamine. الاستمرار: cAMP عبر تثبيط PDE.</t>
        </is>
      </c>
    </row>
    <row r="9" ht="28" customHeight="1">
      <c r="A9" s="41" t="inlineStr">
        <is>
          <t>Lean-XT</t>
        </is>
      </c>
      <c r="B9" s="42" t="inlineStr">
        <is>
          <t>موقوف ⚠️ — مشتبه به في ألم الركبة والقدم اليسرى (يونيو 2026).</t>
        </is>
      </c>
    </row>
    <row r="10" ht="28" customHeight="1">
      <c r="A10" s="41" t="inlineStr">
        <is>
          <t>Alpha GPC</t>
        </is>
      </c>
      <c r="B10" s="42" t="inlineStr">
        <is>
          <t>نفدت الكمية — يحتاج طلب فوري. بديله: CDP-Choline في Brain Cell Support.</t>
        </is>
      </c>
    </row>
  </sheetData>
  <mergeCells count="1">
    <mergeCell ref="A1:B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2026-06-14T14:43:18Z</dcterms:created>
  <dcterms:modified xmlns:dcterms="http://purl.org/dc/terms/" xmlns:xsi="http://www.w3.org/2001/XMLSchema-instance" xsi:type="dcterms:W3CDTF">2026-06-17T19:56:46Z</dcterms:modified>
</cp:coreProperties>
</file>